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-010\"/>
    </mc:Choice>
  </mc:AlternateContent>
  <xr:revisionPtr revIDLastSave="0" documentId="13_ncr:1_{1FC1DA3D-1FBC-4870-B1CE-4325838A3458}" xr6:coauthVersionLast="47" xr6:coauthVersionMax="47" xr10:uidLastSave="{00000000-0000-0000-0000-000000000000}"/>
  <bookViews>
    <workbookView xWindow="29490" yWindow="3825" windowWidth="26520" windowHeight="30090" tabRatio="856" xr2:uid="{00000000-000D-0000-FFFF-FFFF00000000}"/>
  </bookViews>
  <sheets>
    <sheet name="Solution" sheetId="14" r:id="rId1"/>
    <sheet name="Enonce" sheetId="15" r:id="rId2"/>
  </sheets>
  <calcPr calcId="181029"/>
</workbook>
</file>

<file path=xl/calcChain.xml><?xml version="1.0" encoding="utf-8"?>
<calcChain xmlns="http://schemas.openxmlformats.org/spreadsheetml/2006/main">
  <c r="F32" i="15" l="1"/>
  <c r="F31" i="15"/>
  <c r="F30" i="15"/>
  <c r="F29" i="15"/>
  <c r="F28" i="15"/>
  <c r="F27" i="15"/>
  <c r="F26" i="15"/>
  <c r="F21" i="15"/>
  <c r="F20" i="15"/>
  <c r="F19" i="15"/>
  <c r="F18" i="15"/>
  <c r="F17" i="15"/>
  <c r="F16" i="15"/>
  <c r="F15" i="15"/>
  <c r="F10" i="15"/>
  <c r="F9" i="15"/>
  <c r="F8" i="15"/>
  <c r="F7" i="15"/>
  <c r="F6" i="15"/>
  <c r="F5" i="15"/>
  <c r="F4" i="15"/>
  <c r="I4" i="14"/>
  <c r="I5" i="14"/>
  <c r="I6" i="14"/>
  <c r="I7" i="14"/>
  <c r="I8" i="14"/>
  <c r="I9" i="14"/>
  <c r="I10" i="14"/>
  <c r="I15" i="14"/>
  <c r="I16" i="14"/>
  <c r="I17" i="14"/>
  <c r="I18" i="14"/>
  <c r="I19" i="14"/>
  <c r="I20" i="14"/>
  <c r="I21" i="14"/>
  <c r="I26" i="14"/>
  <c r="I27" i="14"/>
  <c r="I28" i="14"/>
  <c r="I29" i="14"/>
  <c r="I30" i="14"/>
  <c r="I31" i="14"/>
  <c r="I32" i="14"/>
  <c r="H32" i="14"/>
  <c r="H5" i="14"/>
  <c r="H6" i="14"/>
  <c r="H7" i="14"/>
  <c r="H8" i="14"/>
  <c r="H9" i="14"/>
  <c r="H10" i="14"/>
  <c r="H15" i="14"/>
  <c r="H16" i="14"/>
  <c r="H17" i="14"/>
  <c r="H18" i="14"/>
  <c r="H19" i="14"/>
  <c r="H20" i="14"/>
  <c r="H21" i="14"/>
  <c r="H26" i="14"/>
  <c r="H27" i="14"/>
  <c r="H28" i="14"/>
  <c r="H29" i="14"/>
  <c r="H30" i="14"/>
  <c r="H31" i="14"/>
  <c r="F27" i="14"/>
  <c r="F28" i="14"/>
  <c r="F29" i="14"/>
  <c r="F30" i="14"/>
  <c r="F31" i="14"/>
  <c r="F32" i="14"/>
  <c r="F26" i="14"/>
  <c r="G26" i="14" s="1"/>
  <c r="F21" i="14"/>
  <c r="F20" i="14"/>
  <c r="F19" i="14"/>
  <c r="F18" i="14"/>
  <c r="F17" i="14"/>
  <c r="F16" i="14"/>
  <c r="F15" i="14"/>
  <c r="G15" i="14" s="1"/>
  <c r="G16" i="14" s="1"/>
  <c r="G17" i="14" s="1"/>
  <c r="F5" i="14"/>
  <c r="F6" i="14"/>
  <c r="F7" i="14"/>
  <c r="F8" i="14"/>
  <c r="F9" i="14"/>
  <c r="F10" i="14"/>
  <c r="F4" i="14"/>
  <c r="G4" i="14" s="1"/>
  <c r="G5" i="14" s="1"/>
  <c r="G6" i="14" s="1"/>
  <c r="G7" i="14" s="1"/>
  <c r="G8" i="14" s="1"/>
  <c r="G9" i="14" s="1"/>
  <c r="G10" i="14" s="1"/>
  <c r="G15" i="15" l="1"/>
  <c r="G16" i="15" s="1"/>
  <c r="G17" i="15" s="1"/>
  <c r="G18" i="15" s="1"/>
  <c r="G19" i="15" s="1"/>
  <c r="G20" i="15" s="1"/>
  <c r="G21" i="15" s="1"/>
  <c r="G26" i="15"/>
  <c r="G27" i="15" s="1"/>
  <c r="G28" i="15" s="1"/>
  <c r="G29" i="15" s="1"/>
  <c r="G30" i="15" s="1"/>
  <c r="G31" i="15" s="1"/>
  <c r="G32" i="15" s="1"/>
  <c r="G4" i="15"/>
  <c r="G5" i="15" s="1"/>
  <c r="G6" i="15" s="1"/>
  <c r="G7" i="15" s="1"/>
  <c r="G8" i="15" s="1"/>
  <c r="G9" i="15" s="1"/>
  <c r="G10" i="15" s="1"/>
  <c r="H4" i="14"/>
  <c r="G18" i="14"/>
  <c r="G19" i="14" s="1"/>
  <c r="G27" i="14"/>
  <c r="G28" i="14" s="1"/>
  <c r="G29" i="14" s="1"/>
  <c r="G30" i="14" s="1"/>
  <c r="G31" i="14" s="1"/>
  <c r="G32" i="14" s="1"/>
  <c r="G20" i="14"/>
  <c r="G21" i="14" s="1"/>
</calcChain>
</file>

<file path=xl/sharedStrings.xml><?xml version="1.0" encoding="utf-8"?>
<sst xmlns="http://schemas.openxmlformats.org/spreadsheetml/2006/main" count="74" uniqueCount="15">
  <si>
    <t>Total</t>
  </si>
  <si>
    <t>MARTINET Hélène</t>
  </si>
  <si>
    <t>Lundi</t>
  </si>
  <si>
    <t>Mardi</t>
  </si>
  <si>
    <t>Mercredi</t>
  </si>
  <si>
    <t>Jeudi</t>
  </si>
  <si>
    <t>Vendredi</t>
  </si>
  <si>
    <t>Samedi</t>
  </si>
  <si>
    <t>Dimanche</t>
  </si>
  <si>
    <t>Matin</t>
  </si>
  <si>
    <t>Après-midi</t>
  </si>
  <si>
    <t>Cumul</t>
  </si>
  <si>
    <t>PLANNING HORAIRE SEMAINE 40</t>
  </si>
  <si>
    <t>PLANNING HORAIRE SEMAINE 41</t>
  </si>
  <si>
    <t>PLANNING HORAIRE SEMAINE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</si>
</sst>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h]:mm"/>
    <numFmt numFmtId="165" formatCode="h:mm;@"/>
    <numFmt numFmtId="166" formatCode="#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20" fontId="0" fillId="0" borderId="1" xfId="0" applyNumberFormat="1" applyBorder="1"/>
    <xf numFmtId="165" fontId="0" fillId="0" borderId="1" xfId="0" applyNumberFormat="1" applyBorder="1"/>
    <xf numFmtId="165" fontId="0" fillId="2" borderId="1" xfId="0" applyNumberFormat="1" applyFill="1" applyBorder="1"/>
    <xf numFmtId="164" fontId="0" fillId="2" borderId="1" xfId="0" applyNumberFormat="1" applyFill="1" applyBorder="1"/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NumberFormat="1"/>
    <xf numFmtId="0" fontId="1" fillId="0" borderId="1" xfId="0" applyFont="1" applyBorder="1" applyAlignment="1">
      <alignment horizontal="center"/>
    </xf>
    <xf numFmtId="166" fontId="0" fillId="0" borderId="0" xfId="0" applyNumberForma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8">
    <dxf>
      <font>
        <b/>
        <i/>
        <color theme="5"/>
      </font>
      <fill>
        <patternFill>
          <bgColor theme="0"/>
        </patternFill>
      </fill>
    </dxf>
    <dxf>
      <font>
        <b val="0"/>
        <i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/>
        <color theme="5"/>
      </font>
      <fill>
        <patternFill>
          <bgColor theme="0"/>
        </patternFill>
      </fill>
    </dxf>
    <dxf>
      <font>
        <b/>
        <i/>
        <color theme="5"/>
      </font>
      <fill>
        <patternFill>
          <bgColor theme="0"/>
        </patternFill>
      </fill>
    </dxf>
    <dxf>
      <font>
        <b val="0"/>
        <i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/>
        <color theme="5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baseline="0">
                <a:effectLst/>
              </a:rPr>
              <a:t>Repartition en heure // semaine 40-42 // Hélène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0496083115890371E-2"/>
          <c:y val="7.9572519083969478E-2"/>
          <c:w val="0.85207668780222001"/>
          <c:h val="0.85083608823706192"/>
        </c:manualLayout>
      </c:layout>
      <c:barChart>
        <c:barDir val="col"/>
        <c:grouping val="clustered"/>
        <c:varyColors val="0"/>
        <c:ser>
          <c:idx val="0"/>
          <c:order val="0"/>
          <c:tx>
            <c:v>Semaine 40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Solution!$A$4:$A$10</c:f>
              <c:strCache>
                <c:ptCount val="7"/>
                <c:pt idx="0">
                  <c:v>Lundi</c:v>
                </c:pt>
                <c:pt idx="1">
                  <c:v>Mardi</c:v>
                </c:pt>
                <c:pt idx="2">
                  <c:v>Mercredi</c:v>
                </c:pt>
                <c:pt idx="3">
                  <c:v>Jeudi</c:v>
                </c:pt>
                <c:pt idx="4">
                  <c:v>Vendredi</c:v>
                </c:pt>
                <c:pt idx="5">
                  <c:v>Samedi</c:v>
                </c:pt>
                <c:pt idx="6">
                  <c:v>Dimanche</c:v>
                </c:pt>
              </c:strCache>
            </c:strRef>
          </c:cat>
          <c:val>
            <c:numRef>
              <c:f>Solution!$I$4:$I$10</c:f>
              <c:numCache>
                <c:formatCode>##</c:formatCode>
                <c:ptCount val="7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6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E-4B43-82B2-71C0071098A4}"/>
            </c:ext>
          </c:extLst>
        </c:ser>
        <c:ser>
          <c:idx val="1"/>
          <c:order val="1"/>
          <c:tx>
            <c:v>Semaine 41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Solution!$I$15:$I$21</c:f>
              <c:numCache>
                <c:formatCode>General</c:formatCode>
                <c:ptCount val="7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1E-4B43-82B2-71C0071098A4}"/>
            </c:ext>
          </c:extLst>
        </c:ser>
        <c:ser>
          <c:idx val="2"/>
          <c:order val="2"/>
          <c:tx>
            <c:v>Semaine 42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Solution!$I$26:$I$32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1E-4B43-82B2-71C007109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087056"/>
        <c:axId val="1571085808"/>
      </c:barChart>
      <c:catAx>
        <c:axId val="1571087056"/>
        <c:scaling>
          <c:orientation val="minMax"/>
        </c:scaling>
        <c:delete val="0"/>
        <c:axPos val="b"/>
        <c:numFmt formatCode="#\ ##0\ &quot;€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1085808"/>
        <c:crosses val="autoZero"/>
        <c:auto val="1"/>
        <c:lblAlgn val="ctr"/>
        <c:lblOffset val="100"/>
        <c:noMultiLvlLbl val="0"/>
      </c:catAx>
      <c:valAx>
        <c:axId val="157108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108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34</xdr:row>
      <xdr:rowOff>28575</xdr:rowOff>
    </xdr:from>
    <xdr:to>
      <xdr:col>16</xdr:col>
      <xdr:colOff>457200</xdr:colOff>
      <xdr:row>67</xdr:row>
      <xdr:rowOff>47626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332BA2E-3669-4AD3-AE90-159157946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323849</xdr:colOff>
      <xdr:row>69</xdr:row>
      <xdr:rowOff>114300</xdr:rowOff>
    </xdr:from>
    <xdr:to>
      <xdr:col>13</xdr:col>
      <xdr:colOff>123825</xdr:colOff>
      <xdr:row>76</xdr:row>
      <xdr:rowOff>95250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3F5C04C-B712-435C-92CF-10C848AFB352}"/>
            </a:ext>
          </a:extLst>
        </xdr:cNvPr>
        <xdr:cNvSpPr txBox="1"/>
      </xdr:nvSpPr>
      <xdr:spPr>
        <a:xfrm>
          <a:off x="1466849" y="13449300"/>
          <a:ext cx="6915151" cy="1314450"/>
        </a:xfrm>
        <a:prstGeom prst="rect">
          <a:avLst/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Vous faites une représentation graphique du total hebdomadaire d'heures travaillées sur les 3 semaines.</a:t>
          </a:r>
        </a:p>
        <a:p>
          <a:r>
            <a:rPr lang="fr-FR" sz="1100"/>
            <a:t>Plusieurs</a:t>
          </a:r>
          <a:r>
            <a:rPr lang="fr-FR" sz="1100" baseline="0"/>
            <a:t> possibilités s'offrent à vous, la plus simple étant de convertir les heures (qui sont au format heure) en valeur au format</a:t>
          </a:r>
          <a:r>
            <a:rPr lang="fr-FR" sz="1100"/>
            <a:t> "standard")</a:t>
          </a:r>
        </a:p>
        <a:p>
          <a:r>
            <a:rPr lang="fr-FR" sz="1100"/>
            <a:t>Etablier</a:t>
          </a:r>
          <a:r>
            <a:rPr lang="fr-FR" sz="1100" baseline="0"/>
            <a:t> un tableau de correspondance, faire une recherche des valeurs dans ce tableau et créer le tableau avec le résulat de cette recherhe.</a:t>
          </a:r>
        </a:p>
        <a:p>
          <a:r>
            <a:rPr lang="fr-FR" sz="1100" baseline="0"/>
            <a:t>Vous pouvez masquer ces colonnes pour une meilleure présentation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34</xdr:row>
      <xdr:rowOff>0</xdr:rowOff>
    </xdr:from>
    <xdr:to>
      <xdr:col>11</xdr:col>
      <xdr:colOff>200025</xdr:colOff>
      <xdr:row>38</xdr:row>
      <xdr:rowOff>114300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284090A-8203-4B24-A43D-F52E7CABB871}"/>
            </a:ext>
          </a:extLst>
        </xdr:cNvPr>
        <xdr:cNvSpPr txBox="1"/>
      </xdr:nvSpPr>
      <xdr:spPr>
        <a:xfrm>
          <a:off x="171449" y="6667500"/>
          <a:ext cx="9048751" cy="876300"/>
        </a:xfrm>
        <a:prstGeom prst="rect">
          <a:avLst/>
        </a:prstGeom>
        <a:ln w="2857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Vous faites une représentation graphique du total hebdomadaire d'heures travaillées sur les 3 semaines.</a:t>
          </a:r>
        </a:p>
        <a:p>
          <a:r>
            <a:rPr lang="fr-FR" sz="1100"/>
            <a:t>Plusieurs</a:t>
          </a:r>
          <a:r>
            <a:rPr lang="fr-FR" sz="1100" baseline="0"/>
            <a:t> possibilités s'offrent à vous, la plus simple étant de convertir les heures (qui sont au format heure) en valeur au format</a:t>
          </a:r>
          <a:r>
            <a:rPr lang="fr-FR" sz="1100"/>
            <a:t> "standard")</a:t>
          </a:r>
        </a:p>
        <a:p>
          <a:r>
            <a:rPr lang="fr-FR" sz="1100"/>
            <a:t>Etablier</a:t>
          </a:r>
          <a:r>
            <a:rPr lang="fr-FR" sz="1100" baseline="0"/>
            <a:t> un tableau de correspondance, faire une recherche des valeurs dans ce tableau et créer le tableau avec le résulat de cette recherhe.</a:t>
          </a:r>
        </a:p>
        <a:p>
          <a:r>
            <a:rPr lang="fr-FR" sz="1100" baseline="0"/>
            <a:t>Vous pouvez masquer ces colonnes pour une meilleure présentation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2"/>
  <sheetViews>
    <sheetView tabSelected="1" workbookViewId="0">
      <selection activeCell="T44" sqref="T44"/>
    </sheetView>
  </sheetViews>
  <sheetFormatPr baseColWidth="10" defaultColWidth="11.42578125" defaultRowHeight="15" x14ac:dyDescent="0.25"/>
  <cols>
    <col min="1" max="1" width="17.140625" bestFit="1" customWidth="1"/>
    <col min="6" max="6" width="15.28515625" customWidth="1"/>
    <col min="7" max="7" width="11.42578125" customWidth="1"/>
    <col min="8" max="8" width="0" hidden="1" customWidth="1"/>
    <col min="11" max="12" width="0" hidden="1" customWidth="1"/>
  </cols>
  <sheetData>
    <row r="1" spans="1:12" ht="18.75" x14ac:dyDescent="0.3">
      <c r="A1" s="1" t="s">
        <v>1</v>
      </c>
      <c r="B1" s="1"/>
      <c r="C1" s="1"/>
      <c r="D1" s="1"/>
      <c r="E1" s="1"/>
      <c r="F1" s="1"/>
      <c r="G1" s="1"/>
    </row>
    <row r="2" spans="1:12" ht="18.75" x14ac:dyDescent="0.3">
      <c r="A2" s="13" t="s">
        <v>12</v>
      </c>
      <c r="B2" s="13"/>
      <c r="C2" s="13"/>
      <c r="D2" s="13"/>
      <c r="E2" s="13"/>
      <c r="F2" s="13"/>
      <c r="G2" s="13"/>
    </row>
    <row r="3" spans="1:12" x14ac:dyDescent="0.25">
      <c r="B3" s="14" t="s">
        <v>9</v>
      </c>
      <c r="C3" s="14"/>
      <c r="D3" s="14" t="s">
        <v>10</v>
      </c>
      <c r="E3" s="14"/>
      <c r="F3" s="3" t="s">
        <v>0</v>
      </c>
      <c r="G3" s="3" t="s">
        <v>11</v>
      </c>
    </row>
    <row r="4" spans="1:12" x14ac:dyDescent="0.25">
      <c r="A4" s="2" t="s">
        <v>2</v>
      </c>
      <c r="B4" s="5">
        <v>0.375</v>
      </c>
      <c r="C4" s="5">
        <v>0.5</v>
      </c>
      <c r="D4" s="5">
        <v>0.58333333333333337</v>
      </c>
      <c r="E4" s="5">
        <v>0.79166666666666663</v>
      </c>
      <c r="F4" s="6">
        <f>(C4-B4)+(E4-D4)</f>
        <v>0.33333333333333326</v>
      </c>
      <c r="G4" s="7">
        <f>F4</f>
        <v>0.33333333333333326</v>
      </c>
      <c r="H4" s="10">
        <f>F4</f>
        <v>0.33333333333333326</v>
      </c>
      <c r="I4" s="12">
        <f t="shared" ref="I4:I10" si="0">VLOOKUP(F4,$K$4:$L$28,2,1)</f>
        <v>8</v>
      </c>
      <c r="K4">
        <v>0</v>
      </c>
      <c r="L4">
        <v>0</v>
      </c>
    </row>
    <row r="5" spans="1:12" x14ac:dyDescent="0.25">
      <c r="A5" s="2" t="s">
        <v>3</v>
      </c>
      <c r="B5" s="5">
        <v>0.41666666666666669</v>
      </c>
      <c r="C5" s="5">
        <v>0.5</v>
      </c>
      <c r="D5" s="5">
        <v>0.58333333333333337</v>
      </c>
      <c r="E5" s="5">
        <v>0.79166666666666663</v>
      </c>
      <c r="F5" s="6">
        <f t="shared" ref="F5:F10" si="1">(C5-B5)+(E5-D5)</f>
        <v>0.29166666666666657</v>
      </c>
      <c r="G5" s="7">
        <f>G4+F5</f>
        <v>0.62499999999999978</v>
      </c>
      <c r="H5" s="10">
        <f t="shared" ref="H5:H32" si="2">F5</f>
        <v>0.29166666666666657</v>
      </c>
      <c r="I5" s="12">
        <f t="shared" si="0"/>
        <v>6</v>
      </c>
      <c r="K5" s="9">
        <v>4.1666666999999998E-2</v>
      </c>
      <c r="L5" s="9">
        <v>1</v>
      </c>
    </row>
    <row r="6" spans="1:12" x14ac:dyDescent="0.25">
      <c r="A6" s="2" t="s">
        <v>4</v>
      </c>
      <c r="B6" s="5">
        <v>0.39583333333333331</v>
      </c>
      <c r="C6" s="5">
        <v>0.5</v>
      </c>
      <c r="D6" s="5"/>
      <c r="E6" s="5"/>
      <c r="F6" s="6">
        <f t="shared" si="1"/>
        <v>0.10416666666666669</v>
      </c>
      <c r="G6" s="7">
        <f t="shared" ref="G6:G10" si="3">G5+F6</f>
        <v>0.72916666666666652</v>
      </c>
      <c r="H6" s="10">
        <f t="shared" si="2"/>
        <v>0.10416666666666669</v>
      </c>
      <c r="I6" s="12">
        <f t="shared" si="0"/>
        <v>2</v>
      </c>
      <c r="K6" s="9">
        <v>8.3333332999999996E-2</v>
      </c>
      <c r="L6" s="9">
        <v>2</v>
      </c>
    </row>
    <row r="7" spans="1:12" x14ac:dyDescent="0.25">
      <c r="A7" s="2" t="s">
        <v>5</v>
      </c>
      <c r="B7" s="5">
        <v>0.38541666666666669</v>
      </c>
      <c r="C7" s="5">
        <v>0.5</v>
      </c>
      <c r="D7" s="5">
        <v>0.625</v>
      </c>
      <c r="E7" s="5">
        <v>0.79166666666666663</v>
      </c>
      <c r="F7" s="6">
        <f t="shared" si="1"/>
        <v>0.28124999999999994</v>
      </c>
      <c r="G7" s="7">
        <f t="shared" si="3"/>
        <v>1.0104166666666665</v>
      </c>
      <c r="H7" s="10">
        <f t="shared" si="2"/>
        <v>0.28124999999999994</v>
      </c>
      <c r="I7" s="12">
        <f t="shared" si="0"/>
        <v>6</v>
      </c>
      <c r="K7" s="9">
        <v>0.125</v>
      </c>
      <c r="L7" s="9">
        <v>3</v>
      </c>
    </row>
    <row r="8" spans="1:12" x14ac:dyDescent="0.25">
      <c r="A8" s="2" t="s">
        <v>6</v>
      </c>
      <c r="B8" s="5">
        <v>0.375</v>
      </c>
      <c r="C8" s="5">
        <v>0.5</v>
      </c>
      <c r="D8" s="5">
        <v>0.625</v>
      </c>
      <c r="E8" s="5">
        <v>0.79166666666666663</v>
      </c>
      <c r="F8" s="6">
        <f t="shared" si="1"/>
        <v>0.29166666666666663</v>
      </c>
      <c r="G8" s="7">
        <f t="shared" si="3"/>
        <v>1.302083333333333</v>
      </c>
      <c r="H8" s="10">
        <f t="shared" si="2"/>
        <v>0.29166666666666663</v>
      </c>
      <c r="I8" s="12">
        <f t="shared" si="0"/>
        <v>6</v>
      </c>
      <c r="K8" s="9">
        <v>0.16666666699999999</v>
      </c>
      <c r="L8" s="9">
        <v>4</v>
      </c>
    </row>
    <row r="9" spans="1:12" x14ac:dyDescent="0.25">
      <c r="A9" s="2" t="s">
        <v>7</v>
      </c>
      <c r="B9" s="5"/>
      <c r="C9" s="5"/>
      <c r="D9" s="5">
        <v>0.58333333333333337</v>
      </c>
      <c r="E9" s="5">
        <v>0.75</v>
      </c>
      <c r="F9" s="6">
        <f t="shared" si="1"/>
        <v>0.16666666666666663</v>
      </c>
      <c r="G9" s="7">
        <f t="shared" si="3"/>
        <v>1.4687499999999996</v>
      </c>
      <c r="H9" s="10">
        <f t="shared" si="2"/>
        <v>0.16666666666666663</v>
      </c>
      <c r="I9" s="12">
        <f t="shared" si="0"/>
        <v>3</v>
      </c>
      <c r="K9" s="9">
        <v>0.20833333300000001</v>
      </c>
      <c r="L9" s="9">
        <v>5</v>
      </c>
    </row>
    <row r="10" spans="1:12" x14ac:dyDescent="0.25">
      <c r="A10" s="2" t="s">
        <v>8</v>
      </c>
      <c r="B10" s="5"/>
      <c r="C10" s="5"/>
      <c r="D10" s="5"/>
      <c r="E10" s="5"/>
      <c r="F10" s="6">
        <f t="shared" si="1"/>
        <v>0</v>
      </c>
      <c r="G10" s="7">
        <f t="shared" si="3"/>
        <v>1.4687499999999996</v>
      </c>
      <c r="H10" s="10">
        <f t="shared" si="2"/>
        <v>0</v>
      </c>
      <c r="I10" s="12">
        <f t="shared" si="0"/>
        <v>0</v>
      </c>
      <c r="K10" s="9">
        <v>0.25</v>
      </c>
      <c r="L10" s="9">
        <v>6</v>
      </c>
    </row>
    <row r="11" spans="1:12" x14ac:dyDescent="0.25">
      <c r="H11" s="10"/>
      <c r="I11" s="8"/>
      <c r="K11" s="9">
        <v>0.29166666699999999</v>
      </c>
      <c r="L11" s="9">
        <v>7</v>
      </c>
    </row>
    <row r="12" spans="1:12" x14ac:dyDescent="0.25">
      <c r="H12" s="10"/>
      <c r="I12" s="8"/>
      <c r="K12" s="9">
        <v>0.33333333300000001</v>
      </c>
      <c r="L12" s="9">
        <v>8</v>
      </c>
    </row>
    <row r="13" spans="1:12" ht="18.75" x14ac:dyDescent="0.3">
      <c r="A13" s="13" t="s">
        <v>13</v>
      </c>
      <c r="B13" s="13"/>
      <c r="C13" s="13"/>
      <c r="D13" s="13"/>
      <c r="E13" s="13"/>
      <c r="F13" s="13"/>
      <c r="G13" s="13"/>
      <c r="H13" s="10"/>
      <c r="I13" s="8"/>
      <c r="K13" s="9">
        <v>0.375</v>
      </c>
      <c r="L13" s="9">
        <v>9</v>
      </c>
    </row>
    <row r="14" spans="1:12" x14ac:dyDescent="0.25">
      <c r="B14" s="14" t="s">
        <v>9</v>
      </c>
      <c r="C14" s="14"/>
      <c r="D14" s="14" t="s">
        <v>10</v>
      </c>
      <c r="E14" s="14"/>
      <c r="F14" s="3" t="s">
        <v>0</v>
      </c>
      <c r="G14" s="3" t="s">
        <v>11</v>
      </c>
      <c r="H14" s="10"/>
      <c r="I14" s="8"/>
      <c r="K14" s="9">
        <v>0.41666666699999999</v>
      </c>
      <c r="L14" s="9">
        <v>10</v>
      </c>
    </row>
    <row r="15" spans="1:12" x14ac:dyDescent="0.25">
      <c r="A15" s="2" t="s">
        <v>2</v>
      </c>
      <c r="B15" s="5">
        <v>0.375</v>
      </c>
      <c r="C15" s="5">
        <v>0.5</v>
      </c>
      <c r="D15" s="5">
        <v>0.58333333333333337</v>
      </c>
      <c r="E15" s="5">
        <v>0.79166666666666663</v>
      </c>
      <c r="F15" s="6">
        <f>(C15-B15)+(E15-D15)</f>
        <v>0.33333333333333326</v>
      </c>
      <c r="G15" s="7">
        <f>F15</f>
        <v>0.33333333333333326</v>
      </c>
      <c r="H15" s="10">
        <f t="shared" si="2"/>
        <v>0.33333333333333326</v>
      </c>
      <c r="I15" s="8">
        <f t="shared" ref="I15:I21" si="4">VLOOKUP(F15,$K$4:$L$28,2,1)</f>
        <v>8</v>
      </c>
      <c r="K15" s="9">
        <v>0.45833333300000001</v>
      </c>
      <c r="L15" s="9">
        <v>11</v>
      </c>
    </row>
    <row r="16" spans="1:12" x14ac:dyDescent="0.25">
      <c r="A16" s="2" t="s">
        <v>3</v>
      </c>
      <c r="B16" s="5">
        <v>0.41666666666666669</v>
      </c>
      <c r="C16" s="5">
        <v>0.5</v>
      </c>
      <c r="D16" s="5">
        <v>0.58333333333333337</v>
      </c>
      <c r="E16" s="5">
        <v>0.79166666666666663</v>
      </c>
      <c r="F16" s="6">
        <f t="shared" ref="F16:F21" si="5">(C16-B16)+(E16-D16)</f>
        <v>0.29166666666666657</v>
      </c>
      <c r="G16" s="7">
        <f>G15+F16</f>
        <v>0.62499999999999978</v>
      </c>
      <c r="H16" s="10">
        <f t="shared" si="2"/>
        <v>0.29166666666666657</v>
      </c>
      <c r="I16" s="8">
        <f t="shared" si="4"/>
        <v>6</v>
      </c>
      <c r="K16" s="9">
        <v>0.5</v>
      </c>
      <c r="L16" s="9">
        <v>12</v>
      </c>
    </row>
    <row r="17" spans="1:12" x14ac:dyDescent="0.25">
      <c r="A17" s="2" t="s">
        <v>4</v>
      </c>
      <c r="B17" s="5">
        <v>0.39583333333333331</v>
      </c>
      <c r="C17" s="5">
        <v>0.5</v>
      </c>
      <c r="D17" s="5"/>
      <c r="E17" s="5"/>
      <c r="F17" s="6">
        <f t="shared" si="5"/>
        <v>0.10416666666666669</v>
      </c>
      <c r="G17" s="7">
        <f t="shared" ref="G17:G21" si="6">G16+F17</f>
        <v>0.72916666666666652</v>
      </c>
      <c r="H17" s="10">
        <f t="shared" si="2"/>
        <v>0.10416666666666669</v>
      </c>
      <c r="I17" s="8">
        <f t="shared" si="4"/>
        <v>2</v>
      </c>
      <c r="K17" s="9">
        <v>0.54166666699999999</v>
      </c>
      <c r="L17" s="9">
        <v>13</v>
      </c>
    </row>
    <row r="18" spans="1:12" x14ac:dyDescent="0.25">
      <c r="A18" s="2" t="s">
        <v>5</v>
      </c>
      <c r="B18" s="5"/>
      <c r="C18" s="5"/>
      <c r="D18" s="5"/>
      <c r="E18" s="5"/>
      <c r="F18" s="6">
        <f t="shared" si="5"/>
        <v>0</v>
      </c>
      <c r="G18" s="7">
        <f t="shared" si="6"/>
        <v>0.72916666666666652</v>
      </c>
      <c r="H18" s="10">
        <f t="shared" si="2"/>
        <v>0</v>
      </c>
      <c r="I18" s="8">
        <f t="shared" si="4"/>
        <v>0</v>
      </c>
      <c r="K18" s="9">
        <v>0.58333333300000001</v>
      </c>
      <c r="L18" s="9">
        <v>14</v>
      </c>
    </row>
    <row r="19" spans="1:12" x14ac:dyDescent="0.25">
      <c r="A19" s="2" t="s">
        <v>6</v>
      </c>
      <c r="B19" s="5">
        <v>0.38541666666666669</v>
      </c>
      <c r="C19" s="5">
        <v>0.5</v>
      </c>
      <c r="D19" s="5">
        <v>0.625</v>
      </c>
      <c r="E19" s="5">
        <v>0.79166666666666663</v>
      </c>
      <c r="F19" s="6">
        <f t="shared" si="5"/>
        <v>0.28124999999999994</v>
      </c>
      <c r="G19" s="7">
        <f t="shared" si="6"/>
        <v>1.0104166666666665</v>
      </c>
      <c r="H19" s="10">
        <f t="shared" si="2"/>
        <v>0.28124999999999994</v>
      </c>
      <c r="I19" s="8">
        <f t="shared" si="4"/>
        <v>6</v>
      </c>
      <c r="K19" s="9">
        <v>0.625</v>
      </c>
      <c r="L19" s="9">
        <v>15</v>
      </c>
    </row>
    <row r="20" spans="1:12" x14ac:dyDescent="0.25">
      <c r="A20" s="2" t="s">
        <v>7</v>
      </c>
      <c r="B20" s="5">
        <v>0.375</v>
      </c>
      <c r="C20" s="5">
        <v>0.5</v>
      </c>
      <c r="D20" s="5">
        <v>0.625</v>
      </c>
      <c r="E20" s="5">
        <v>0.79166666666666663</v>
      </c>
      <c r="F20" s="6">
        <f t="shared" si="5"/>
        <v>0.29166666666666663</v>
      </c>
      <c r="G20" s="7">
        <f t="shared" si="6"/>
        <v>1.302083333333333</v>
      </c>
      <c r="H20" s="10">
        <f t="shared" si="2"/>
        <v>0.29166666666666663</v>
      </c>
      <c r="I20" s="8">
        <f t="shared" si="4"/>
        <v>6</v>
      </c>
      <c r="K20" s="9">
        <v>0.66666666699999999</v>
      </c>
      <c r="L20" s="9">
        <v>16</v>
      </c>
    </row>
    <row r="21" spans="1:12" x14ac:dyDescent="0.25">
      <c r="A21" s="2" t="s">
        <v>8</v>
      </c>
      <c r="B21" s="5">
        <v>0.375</v>
      </c>
      <c r="C21" s="5">
        <v>0.5</v>
      </c>
      <c r="D21" s="5"/>
      <c r="E21" s="5"/>
      <c r="F21" s="6">
        <f t="shared" si="5"/>
        <v>0.125</v>
      </c>
      <c r="G21" s="7">
        <f t="shared" si="6"/>
        <v>1.427083333333333</v>
      </c>
      <c r="H21" s="10">
        <f t="shared" si="2"/>
        <v>0.125</v>
      </c>
      <c r="I21" s="8">
        <f t="shared" si="4"/>
        <v>3</v>
      </c>
      <c r="K21" s="9">
        <v>0.70833333300000001</v>
      </c>
      <c r="L21" s="9">
        <v>17</v>
      </c>
    </row>
    <row r="22" spans="1:12" x14ac:dyDescent="0.25">
      <c r="H22" s="10"/>
      <c r="I22" s="8"/>
      <c r="K22" s="9">
        <v>0.75</v>
      </c>
      <c r="L22" s="9">
        <v>18</v>
      </c>
    </row>
    <row r="23" spans="1:12" x14ac:dyDescent="0.25">
      <c r="H23" s="10"/>
      <c r="I23" s="8"/>
      <c r="K23" s="9">
        <v>0.79166666699999999</v>
      </c>
      <c r="L23" s="9">
        <v>19</v>
      </c>
    </row>
    <row r="24" spans="1:12" ht="18.75" x14ac:dyDescent="0.3">
      <c r="A24" s="13" t="s">
        <v>14</v>
      </c>
      <c r="B24" s="13"/>
      <c r="C24" s="13"/>
      <c r="D24" s="13"/>
      <c r="E24" s="13"/>
      <c r="F24" s="13"/>
      <c r="G24" s="13"/>
      <c r="H24" s="10"/>
      <c r="I24" s="8"/>
      <c r="K24" s="9">
        <v>0.83333333300000001</v>
      </c>
      <c r="L24" s="9">
        <v>20</v>
      </c>
    </row>
    <row r="25" spans="1:12" x14ac:dyDescent="0.25">
      <c r="B25" s="14" t="s">
        <v>9</v>
      </c>
      <c r="C25" s="14"/>
      <c r="D25" s="14" t="s">
        <v>10</v>
      </c>
      <c r="E25" s="14"/>
      <c r="F25" s="3" t="s">
        <v>0</v>
      </c>
      <c r="G25" s="3" t="s">
        <v>11</v>
      </c>
      <c r="H25" s="10"/>
      <c r="I25" s="8"/>
      <c r="K25" s="9">
        <v>0.875</v>
      </c>
      <c r="L25" s="9">
        <v>21</v>
      </c>
    </row>
    <row r="26" spans="1:12" x14ac:dyDescent="0.25">
      <c r="A26" s="2" t="s">
        <v>2</v>
      </c>
      <c r="B26" s="5"/>
      <c r="C26" s="5"/>
      <c r="D26" s="5"/>
      <c r="E26" s="5"/>
      <c r="F26" s="6">
        <f>(C26-B26)+(E26-D26)</f>
        <v>0</v>
      </c>
      <c r="G26" s="7">
        <f>F26</f>
        <v>0</v>
      </c>
      <c r="H26" s="10">
        <f t="shared" si="2"/>
        <v>0</v>
      </c>
      <c r="I26" s="8">
        <f t="shared" ref="I26:I32" si="7">VLOOKUP(F26,$K$4:$L$28,2,1)</f>
        <v>0</v>
      </c>
      <c r="K26" s="9">
        <v>0.91666666699999999</v>
      </c>
      <c r="L26" s="9">
        <v>22</v>
      </c>
    </row>
    <row r="27" spans="1:12" x14ac:dyDescent="0.25">
      <c r="A27" s="2" t="s">
        <v>3</v>
      </c>
      <c r="B27" s="4">
        <v>0.375</v>
      </c>
      <c r="C27" s="4">
        <v>0.5</v>
      </c>
      <c r="D27" s="5">
        <v>0.58333333333333337</v>
      </c>
      <c r="E27" s="5">
        <v>0.79166666666666663</v>
      </c>
      <c r="F27" s="6">
        <f t="shared" ref="F27:F32" si="8">(C27-B27)+(E27-D27)</f>
        <v>0.33333333333333326</v>
      </c>
      <c r="G27" s="7">
        <f>G26+F27</f>
        <v>0.33333333333333326</v>
      </c>
      <c r="H27" s="10">
        <f t="shared" si="2"/>
        <v>0.33333333333333326</v>
      </c>
      <c r="I27" s="8">
        <f t="shared" si="7"/>
        <v>8</v>
      </c>
      <c r="K27" s="9">
        <v>0.95833333300000001</v>
      </c>
      <c r="L27" s="9">
        <v>23</v>
      </c>
    </row>
    <row r="28" spans="1:12" x14ac:dyDescent="0.25">
      <c r="A28" s="2" t="s">
        <v>4</v>
      </c>
      <c r="B28" s="5">
        <v>0.41666666666666669</v>
      </c>
      <c r="C28" s="5">
        <v>0.5</v>
      </c>
      <c r="D28" s="5">
        <v>0.58333333333333337</v>
      </c>
      <c r="E28" s="5">
        <v>0.79166666666666663</v>
      </c>
      <c r="F28" s="6">
        <f t="shared" si="8"/>
        <v>0.29166666666666657</v>
      </c>
      <c r="G28" s="7">
        <f t="shared" ref="G28:G32" si="9">G27+F28</f>
        <v>0.62499999999999978</v>
      </c>
      <c r="H28" s="10">
        <f t="shared" si="2"/>
        <v>0.29166666666666657</v>
      </c>
      <c r="I28" s="8">
        <f t="shared" si="7"/>
        <v>6</v>
      </c>
      <c r="K28" s="9">
        <v>1</v>
      </c>
      <c r="L28" s="9">
        <v>24</v>
      </c>
    </row>
    <row r="29" spans="1:12" x14ac:dyDescent="0.25">
      <c r="A29" s="2" t="s">
        <v>5</v>
      </c>
      <c r="B29" s="5">
        <v>0.38541666666666669</v>
      </c>
      <c r="C29" s="5">
        <v>0.5</v>
      </c>
      <c r="D29" s="5">
        <v>0.625</v>
      </c>
      <c r="E29" s="5">
        <v>0.79166666666666663</v>
      </c>
      <c r="F29" s="6">
        <f t="shared" si="8"/>
        <v>0.28124999999999994</v>
      </c>
      <c r="G29" s="7">
        <f t="shared" si="9"/>
        <v>0.90624999999999978</v>
      </c>
      <c r="H29" s="10">
        <f t="shared" si="2"/>
        <v>0.28124999999999994</v>
      </c>
      <c r="I29" s="8">
        <f t="shared" si="7"/>
        <v>6</v>
      </c>
    </row>
    <row r="30" spans="1:12" x14ac:dyDescent="0.25">
      <c r="A30" s="2" t="s">
        <v>6</v>
      </c>
      <c r="B30" s="5">
        <v>0.375</v>
      </c>
      <c r="C30" s="5">
        <v>0.5</v>
      </c>
      <c r="D30" s="5">
        <v>0.625</v>
      </c>
      <c r="E30" s="5">
        <v>0.79166666666666663</v>
      </c>
      <c r="F30" s="6">
        <f t="shared" si="8"/>
        <v>0.29166666666666663</v>
      </c>
      <c r="G30" s="7">
        <f t="shared" si="9"/>
        <v>1.1979166666666665</v>
      </c>
      <c r="H30" s="10">
        <f t="shared" si="2"/>
        <v>0.29166666666666663</v>
      </c>
      <c r="I30" s="8">
        <f t="shared" si="7"/>
        <v>6</v>
      </c>
    </row>
    <row r="31" spans="1:12" x14ac:dyDescent="0.25">
      <c r="A31" s="2" t="s">
        <v>7</v>
      </c>
      <c r="B31" s="5">
        <v>0.375</v>
      </c>
      <c r="C31" s="5">
        <v>0.5</v>
      </c>
      <c r="D31" s="5">
        <v>0.58333333333333337</v>
      </c>
      <c r="E31" s="5">
        <v>0.75</v>
      </c>
      <c r="F31" s="6">
        <f t="shared" si="8"/>
        <v>0.29166666666666663</v>
      </c>
      <c r="G31" s="7">
        <f t="shared" si="9"/>
        <v>1.489583333333333</v>
      </c>
      <c r="H31" s="10">
        <f t="shared" si="2"/>
        <v>0.29166666666666663</v>
      </c>
      <c r="I31" s="8">
        <f t="shared" si="7"/>
        <v>6</v>
      </c>
    </row>
    <row r="32" spans="1:12" x14ac:dyDescent="0.25">
      <c r="A32" s="2" t="s">
        <v>8</v>
      </c>
      <c r="B32" s="5"/>
      <c r="C32" s="5"/>
      <c r="D32" s="5"/>
      <c r="E32" s="5"/>
      <c r="F32" s="6">
        <f t="shared" si="8"/>
        <v>0</v>
      </c>
      <c r="G32" s="7">
        <f t="shared" si="9"/>
        <v>1.489583333333333</v>
      </c>
      <c r="H32" s="10">
        <f t="shared" si="2"/>
        <v>0</v>
      </c>
      <c r="I32" s="8">
        <f t="shared" si="7"/>
        <v>0</v>
      </c>
    </row>
  </sheetData>
  <mergeCells count="9">
    <mergeCell ref="B25:C25"/>
    <mergeCell ref="D25:E25"/>
    <mergeCell ref="B3:C3"/>
    <mergeCell ref="D3:E3"/>
    <mergeCell ref="A2:G2"/>
    <mergeCell ref="A13:G13"/>
    <mergeCell ref="B14:C14"/>
    <mergeCell ref="D14:E14"/>
    <mergeCell ref="A24:G24"/>
  </mergeCells>
  <conditionalFormatting sqref="G4:G10 G15:G21 G26:G32">
    <cfRule type="cellIs" dxfId="3" priority="6" operator="greaterThan">
      <formula>1.45833333333333</formula>
    </cfRule>
  </conditionalFormatting>
  <conditionalFormatting sqref="G20:G21">
    <cfRule type="cellIs" dxfId="2" priority="1" operator="greaterThan">
      <formula>1.29166666666667</formula>
    </cfRule>
    <cfRule type="cellIs" dxfId="1" priority="2" operator="greaterThan">
      <formula>1.45833333333333</formula>
    </cfRule>
    <cfRule type="cellIs" dxfId="0" priority="3" operator="greaterThan">
      <formula>1.45833333333333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0E00-2E37-4AC6-B2DF-FB49CC0F3607}">
  <dimension ref="A1:G32"/>
  <sheetViews>
    <sheetView workbookViewId="0">
      <selection activeCell="C83" sqref="C83"/>
    </sheetView>
  </sheetViews>
  <sheetFormatPr baseColWidth="10" defaultColWidth="11.42578125" defaultRowHeight="15" x14ac:dyDescent="0.25"/>
  <cols>
    <col min="1" max="1" width="17.140625" style="8" bestFit="1" customWidth="1"/>
    <col min="2" max="5" width="11.42578125" style="8"/>
    <col min="6" max="6" width="15.28515625" style="8" customWidth="1"/>
    <col min="7" max="16384" width="11.42578125" style="8"/>
  </cols>
  <sheetData>
    <row r="1" spans="1:7" ht="18.75" x14ac:dyDescent="0.3">
      <c r="A1" s="1" t="s">
        <v>1</v>
      </c>
      <c r="B1" s="1"/>
      <c r="C1" s="1"/>
      <c r="D1" s="1"/>
      <c r="E1" s="1"/>
      <c r="F1" s="1"/>
      <c r="G1" s="1"/>
    </row>
    <row r="2" spans="1:7" ht="18.75" x14ac:dyDescent="0.3">
      <c r="A2" s="13" t="s">
        <v>12</v>
      </c>
      <c r="B2" s="13"/>
      <c r="C2" s="13"/>
      <c r="D2" s="13"/>
      <c r="E2" s="13"/>
      <c r="F2" s="13"/>
      <c r="G2" s="13"/>
    </row>
    <row r="3" spans="1:7" x14ac:dyDescent="0.25">
      <c r="B3" s="14" t="s">
        <v>9</v>
      </c>
      <c r="C3" s="14"/>
      <c r="D3" s="14" t="s">
        <v>10</v>
      </c>
      <c r="E3" s="14"/>
      <c r="F3" s="11" t="s">
        <v>0</v>
      </c>
      <c r="G3" s="11" t="s">
        <v>11</v>
      </c>
    </row>
    <row r="4" spans="1:7" x14ac:dyDescent="0.25">
      <c r="A4" s="2" t="s">
        <v>2</v>
      </c>
      <c r="B4" s="5">
        <v>0.375</v>
      </c>
      <c r="C4" s="5">
        <v>0.5</v>
      </c>
      <c r="D4" s="5">
        <v>0.58333333333333337</v>
      </c>
      <c r="E4" s="5">
        <v>0.79166666666666663</v>
      </c>
      <c r="F4" s="6">
        <f>(C4-B4)+(E4-D4)</f>
        <v>0.33333333333333326</v>
      </c>
      <c r="G4" s="7">
        <f>F4</f>
        <v>0.33333333333333326</v>
      </c>
    </row>
    <row r="5" spans="1:7" x14ac:dyDescent="0.25">
      <c r="A5" s="2" t="s">
        <v>3</v>
      </c>
      <c r="B5" s="5">
        <v>0.41666666666666669</v>
      </c>
      <c r="C5" s="5">
        <v>0.5</v>
      </c>
      <c r="D5" s="5">
        <v>0.58333333333333337</v>
      </c>
      <c r="E5" s="5">
        <v>0.79166666666666663</v>
      </c>
      <c r="F5" s="6">
        <f t="shared" ref="F5:F10" si="0">(C5-B5)+(E5-D5)</f>
        <v>0.29166666666666657</v>
      </c>
      <c r="G5" s="7">
        <f>G4+F5</f>
        <v>0.62499999999999978</v>
      </c>
    </row>
    <row r="6" spans="1:7" x14ac:dyDescent="0.25">
      <c r="A6" s="2" t="s">
        <v>4</v>
      </c>
      <c r="B6" s="5">
        <v>0.39583333333333331</v>
      </c>
      <c r="C6" s="5">
        <v>0.5</v>
      </c>
      <c r="D6" s="5"/>
      <c r="E6" s="5"/>
      <c r="F6" s="6">
        <f t="shared" si="0"/>
        <v>0.10416666666666669</v>
      </c>
      <c r="G6" s="7">
        <f t="shared" ref="G6:G10" si="1">G5+F6</f>
        <v>0.72916666666666652</v>
      </c>
    </row>
    <row r="7" spans="1:7" x14ac:dyDescent="0.25">
      <c r="A7" s="2" t="s">
        <v>5</v>
      </c>
      <c r="B7" s="5">
        <v>0.38541666666666669</v>
      </c>
      <c r="C7" s="5">
        <v>0.5</v>
      </c>
      <c r="D7" s="5">
        <v>0.625</v>
      </c>
      <c r="E7" s="5">
        <v>0.79166666666666663</v>
      </c>
      <c r="F7" s="6">
        <f t="shared" si="0"/>
        <v>0.28124999999999994</v>
      </c>
      <c r="G7" s="7">
        <f t="shared" si="1"/>
        <v>1.0104166666666665</v>
      </c>
    </row>
    <row r="8" spans="1:7" x14ac:dyDescent="0.25">
      <c r="A8" s="2" t="s">
        <v>6</v>
      </c>
      <c r="B8" s="5">
        <v>0.375</v>
      </c>
      <c r="C8" s="5">
        <v>0.5</v>
      </c>
      <c r="D8" s="5">
        <v>0.625</v>
      </c>
      <c r="E8" s="5">
        <v>0.79166666666666663</v>
      </c>
      <c r="F8" s="6">
        <f t="shared" si="0"/>
        <v>0.29166666666666663</v>
      </c>
      <c r="G8" s="7">
        <f t="shared" si="1"/>
        <v>1.302083333333333</v>
      </c>
    </row>
    <row r="9" spans="1:7" x14ac:dyDescent="0.25">
      <c r="A9" s="2" t="s">
        <v>7</v>
      </c>
      <c r="B9" s="5"/>
      <c r="C9" s="5"/>
      <c r="D9" s="5">
        <v>0.58333333333333337</v>
      </c>
      <c r="E9" s="5">
        <v>0.75</v>
      </c>
      <c r="F9" s="6">
        <f t="shared" si="0"/>
        <v>0.16666666666666663</v>
      </c>
      <c r="G9" s="7">
        <f t="shared" si="1"/>
        <v>1.4687499999999996</v>
      </c>
    </row>
    <row r="10" spans="1:7" x14ac:dyDescent="0.25">
      <c r="A10" s="2" t="s">
        <v>8</v>
      </c>
      <c r="B10" s="5"/>
      <c r="C10" s="5"/>
      <c r="D10" s="5"/>
      <c r="E10" s="5"/>
      <c r="F10" s="6">
        <f t="shared" si="0"/>
        <v>0</v>
      </c>
      <c r="G10" s="7">
        <f t="shared" si="1"/>
        <v>1.4687499999999996</v>
      </c>
    </row>
    <row r="13" spans="1:7" ht="18.75" x14ac:dyDescent="0.3">
      <c r="A13" s="13" t="s">
        <v>13</v>
      </c>
      <c r="B13" s="13"/>
      <c r="C13" s="13"/>
      <c r="D13" s="13"/>
      <c r="E13" s="13"/>
      <c r="F13" s="13"/>
      <c r="G13" s="13"/>
    </row>
    <row r="14" spans="1:7" x14ac:dyDescent="0.25">
      <c r="B14" s="14" t="s">
        <v>9</v>
      </c>
      <c r="C14" s="14"/>
      <c r="D14" s="14" t="s">
        <v>10</v>
      </c>
      <c r="E14" s="14"/>
      <c r="F14" s="11" t="s">
        <v>0</v>
      </c>
      <c r="G14" s="11" t="s">
        <v>11</v>
      </c>
    </row>
    <row r="15" spans="1:7" x14ac:dyDescent="0.25">
      <c r="A15" s="2" t="s">
        <v>2</v>
      </c>
      <c r="B15" s="5">
        <v>0.375</v>
      </c>
      <c r="C15" s="5">
        <v>0.5</v>
      </c>
      <c r="D15" s="5">
        <v>0.58333333333333337</v>
      </c>
      <c r="E15" s="5">
        <v>0.79166666666666663</v>
      </c>
      <c r="F15" s="6">
        <f>(C15-B15)+(E15-D15)</f>
        <v>0.33333333333333326</v>
      </c>
      <c r="G15" s="7">
        <f>F15</f>
        <v>0.33333333333333326</v>
      </c>
    </row>
    <row r="16" spans="1:7" x14ac:dyDescent="0.25">
      <c r="A16" s="2" t="s">
        <v>3</v>
      </c>
      <c r="B16" s="5">
        <v>0.41666666666666669</v>
      </c>
      <c r="C16" s="5">
        <v>0.5</v>
      </c>
      <c r="D16" s="5">
        <v>0.58333333333333337</v>
      </c>
      <c r="E16" s="5">
        <v>0.79166666666666663</v>
      </c>
      <c r="F16" s="6">
        <f t="shared" ref="F16:F21" si="2">(C16-B16)+(E16-D16)</f>
        <v>0.29166666666666657</v>
      </c>
      <c r="G16" s="7">
        <f>G15+F16</f>
        <v>0.62499999999999978</v>
      </c>
    </row>
    <row r="17" spans="1:7" x14ac:dyDescent="0.25">
      <c r="A17" s="2" t="s">
        <v>4</v>
      </c>
      <c r="B17" s="5">
        <v>0.39583333333333331</v>
      </c>
      <c r="C17" s="5">
        <v>0.5</v>
      </c>
      <c r="D17" s="5"/>
      <c r="E17" s="5"/>
      <c r="F17" s="6">
        <f t="shared" si="2"/>
        <v>0.10416666666666669</v>
      </c>
      <c r="G17" s="7">
        <f t="shared" ref="G17:G21" si="3">G16+F17</f>
        <v>0.72916666666666652</v>
      </c>
    </row>
    <row r="18" spans="1:7" x14ac:dyDescent="0.25">
      <c r="A18" s="2" t="s">
        <v>5</v>
      </c>
      <c r="B18" s="5"/>
      <c r="C18" s="5"/>
      <c r="D18" s="5"/>
      <c r="E18" s="5"/>
      <c r="F18" s="6">
        <f t="shared" si="2"/>
        <v>0</v>
      </c>
      <c r="G18" s="7">
        <f t="shared" si="3"/>
        <v>0.72916666666666652</v>
      </c>
    </row>
    <row r="19" spans="1:7" x14ac:dyDescent="0.25">
      <c r="A19" s="2" t="s">
        <v>6</v>
      </c>
      <c r="B19" s="5">
        <v>0.38541666666666669</v>
      </c>
      <c r="C19" s="5">
        <v>0.5</v>
      </c>
      <c r="D19" s="5">
        <v>0.625</v>
      </c>
      <c r="E19" s="5">
        <v>0.79166666666666663</v>
      </c>
      <c r="F19" s="6">
        <f t="shared" si="2"/>
        <v>0.28124999999999994</v>
      </c>
      <c r="G19" s="7">
        <f t="shared" si="3"/>
        <v>1.0104166666666665</v>
      </c>
    </row>
    <row r="20" spans="1:7" x14ac:dyDescent="0.25">
      <c r="A20" s="2" t="s">
        <v>7</v>
      </c>
      <c r="B20" s="5">
        <v>0.375</v>
      </c>
      <c r="C20" s="5">
        <v>0.5</v>
      </c>
      <c r="D20" s="5">
        <v>0.625</v>
      </c>
      <c r="E20" s="5">
        <v>0.79166666666666663</v>
      </c>
      <c r="F20" s="6">
        <f t="shared" si="2"/>
        <v>0.29166666666666663</v>
      </c>
      <c r="G20" s="7">
        <f t="shared" si="3"/>
        <v>1.302083333333333</v>
      </c>
    </row>
    <row r="21" spans="1:7" x14ac:dyDescent="0.25">
      <c r="A21" s="2" t="s">
        <v>8</v>
      </c>
      <c r="B21" s="5">
        <v>0.375</v>
      </c>
      <c r="C21" s="5">
        <v>0.5</v>
      </c>
      <c r="D21" s="5"/>
      <c r="E21" s="5"/>
      <c r="F21" s="6">
        <f t="shared" si="2"/>
        <v>0.125</v>
      </c>
      <c r="G21" s="7">
        <f t="shared" si="3"/>
        <v>1.427083333333333</v>
      </c>
    </row>
    <row r="24" spans="1:7" ht="18.75" x14ac:dyDescent="0.3">
      <c r="A24" s="13" t="s">
        <v>14</v>
      </c>
      <c r="B24" s="13"/>
      <c r="C24" s="13"/>
      <c r="D24" s="13"/>
      <c r="E24" s="13"/>
      <c r="F24" s="13"/>
      <c r="G24" s="13"/>
    </row>
    <row r="25" spans="1:7" x14ac:dyDescent="0.25">
      <c r="B25" s="14" t="s">
        <v>9</v>
      </c>
      <c r="C25" s="14"/>
      <c r="D25" s="14" t="s">
        <v>10</v>
      </c>
      <c r="E25" s="14"/>
      <c r="F25" s="11" t="s">
        <v>0</v>
      </c>
      <c r="G25" s="11" t="s">
        <v>11</v>
      </c>
    </row>
    <row r="26" spans="1:7" x14ac:dyDescent="0.25">
      <c r="A26" s="2" t="s">
        <v>2</v>
      </c>
      <c r="B26" s="5"/>
      <c r="C26" s="5"/>
      <c r="D26" s="5"/>
      <c r="E26" s="5"/>
      <c r="F26" s="6">
        <f>(C26-B26)+(E26-D26)</f>
        <v>0</v>
      </c>
      <c r="G26" s="7">
        <f>F26</f>
        <v>0</v>
      </c>
    </row>
    <row r="27" spans="1:7" x14ac:dyDescent="0.25">
      <c r="A27" s="2" t="s">
        <v>3</v>
      </c>
      <c r="B27" s="4">
        <v>0.375</v>
      </c>
      <c r="C27" s="4">
        <v>0.5</v>
      </c>
      <c r="D27" s="5">
        <v>0.58333333333333337</v>
      </c>
      <c r="E27" s="5">
        <v>0.79166666666666663</v>
      </c>
      <c r="F27" s="6">
        <f t="shared" ref="F27:F32" si="4">(C27-B27)+(E27-D27)</f>
        <v>0.33333333333333326</v>
      </c>
      <c r="G27" s="7">
        <f>G26+F27</f>
        <v>0.33333333333333326</v>
      </c>
    </row>
    <row r="28" spans="1:7" x14ac:dyDescent="0.25">
      <c r="A28" s="2" t="s">
        <v>4</v>
      </c>
      <c r="B28" s="5">
        <v>0.41666666666666669</v>
      </c>
      <c r="C28" s="5">
        <v>0.5</v>
      </c>
      <c r="D28" s="5">
        <v>0.58333333333333337</v>
      </c>
      <c r="E28" s="5">
        <v>0.79166666666666663</v>
      </c>
      <c r="F28" s="6">
        <f t="shared" si="4"/>
        <v>0.29166666666666657</v>
      </c>
      <c r="G28" s="7">
        <f t="shared" ref="G28:G32" si="5">G27+F28</f>
        <v>0.62499999999999978</v>
      </c>
    </row>
    <row r="29" spans="1:7" x14ac:dyDescent="0.25">
      <c r="A29" s="2" t="s">
        <v>5</v>
      </c>
      <c r="B29" s="5">
        <v>0.38541666666666669</v>
      </c>
      <c r="C29" s="5">
        <v>0.5</v>
      </c>
      <c r="D29" s="5">
        <v>0.625</v>
      </c>
      <c r="E29" s="5">
        <v>0.79166666666666663</v>
      </c>
      <c r="F29" s="6">
        <f t="shared" si="4"/>
        <v>0.28124999999999994</v>
      </c>
      <c r="G29" s="7">
        <f t="shared" si="5"/>
        <v>0.90624999999999978</v>
      </c>
    </row>
    <row r="30" spans="1:7" x14ac:dyDescent="0.25">
      <c r="A30" s="2" t="s">
        <v>6</v>
      </c>
      <c r="B30" s="5">
        <v>0.375</v>
      </c>
      <c r="C30" s="5">
        <v>0.5</v>
      </c>
      <c r="D30" s="5">
        <v>0.625</v>
      </c>
      <c r="E30" s="5">
        <v>0.79166666666666663</v>
      </c>
      <c r="F30" s="6">
        <f t="shared" si="4"/>
        <v>0.29166666666666663</v>
      </c>
      <c r="G30" s="7">
        <f t="shared" si="5"/>
        <v>1.1979166666666665</v>
      </c>
    </row>
    <row r="31" spans="1:7" x14ac:dyDescent="0.25">
      <c r="A31" s="2" t="s">
        <v>7</v>
      </c>
      <c r="B31" s="5">
        <v>0.375</v>
      </c>
      <c r="C31" s="5">
        <v>0.5</v>
      </c>
      <c r="D31" s="5">
        <v>0.58333333333333337</v>
      </c>
      <c r="E31" s="5">
        <v>0.75</v>
      </c>
      <c r="F31" s="6">
        <f t="shared" si="4"/>
        <v>0.29166666666666663</v>
      </c>
      <c r="G31" s="7">
        <f t="shared" si="5"/>
        <v>1.489583333333333</v>
      </c>
    </row>
    <row r="32" spans="1:7" x14ac:dyDescent="0.25">
      <c r="A32" s="2" t="s">
        <v>8</v>
      </c>
      <c r="B32" s="5"/>
      <c r="C32" s="5"/>
      <c r="D32" s="5"/>
      <c r="E32" s="5"/>
      <c r="F32" s="6">
        <f t="shared" si="4"/>
        <v>0</v>
      </c>
      <c r="G32" s="7">
        <f t="shared" si="5"/>
        <v>1.489583333333333</v>
      </c>
    </row>
  </sheetData>
  <mergeCells count="9">
    <mergeCell ref="A24:G24"/>
    <mergeCell ref="B25:C25"/>
    <mergeCell ref="D25:E25"/>
    <mergeCell ref="A2:G2"/>
    <mergeCell ref="B3:C3"/>
    <mergeCell ref="D3:E3"/>
    <mergeCell ref="A13:G13"/>
    <mergeCell ref="B14:C14"/>
    <mergeCell ref="D14:E14"/>
  </mergeCells>
  <conditionalFormatting sqref="G4:G10 G15:G21 G26:G32">
    <cfRule type="cellIs" dxfId="7" priority="4" operator="greaterThan">
      <formula>1.45833333333333</formula>
    </cfRule>
  </conditionalFormatting>
  <conditionalFormatting sqref="G20:G21">
    <cfRule type="cellIs" dxfId="6" priority="1" operator="greaterThan">
      <formula>1.29166666666667</formula>
    </cfRule>
    <cfRule type="cellIs" dxfId="5" priority="2" operator="greaterThan">
      <formula>1.45833333333333</formula>
    </cfRule>
    <cfRule type="cellIs" dxfId="4" priority="3" operator="greaterThan">
      <formula>1.45833333333333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Clic-Formation</cp:lastModifiedBy>
  <dcterms:created xsi:type="dcterms:W3CDTF">2013-06-21T14:20:54Z</dcterms:created>
  <dcterms:modified xsi:type="dcterms:W3CDTF">2021-09-08T15:36:07Z</dcterms:modified>
</cp:coreProperties>
</file>