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8-somme-si\"/>
    </mc:Choice>
  </mc:AlternateContent>
  <xr:revisionPtr revIDLastSave="0" documentId="13_ncr:1_{EA123709-23BA-42BC-A498-193BFCA14208}" xr6:coauthVersionLast="47" xr6:coauthVersionMax="47" xr10:uidLastSave="{00000000-0000-0000-0000-000000000000}"/>
  <bookViews>
    <workbookView xWindow="25230" yWindow="630" windowWidth="25260" windowHeight="18975" xr2:uid="{CE01DB68-C21A-4AF2-98AF-45AE0B576E1E}"/>
  </bookViews>
  <sheets>
    <sheet name="ex-008-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C86" i="1"/>
  <c r="C85" i="1"/>
  <c r="C84" i="1"/>
  <c r="C83" i="1"/>
  <c r="C82" i="1"/>
  <c r="C81" i="1"/>
</calcChain>
</file>

<file path=xl/sharedStrings.xml><?xml version="1.0" encoding="utf-8"?>
<sst xmlns="http://schemas.openxmlformats.org/spreadsheetml/2006/main" count="243" uniqueCount="165">
  <si>
    <t>Viandes</t>
  </si>
  <si>
    <t>Condiments</t>
  </si>
  <si>
    <t>Produits laitiers</t>
  </si>
  <si>
    <t>Boissons</t>
  </si>
  <si>
    <t>Desserts</t>
  </si>
  <si>
    <t>Pâtes et céréales</t>
  </si>
  <si>
    <t>CODE</t>
  </si>
  <si>
    <t>B101</t>
  </si>
  <si>
    <t>Alice Mutton</t>
  </si>
  <si>
    <t>Aniseed Syrup</t>
  </si>
  <si>
    <t>Boston Crab Meat</t>
  </si>
  <si>
    <t>Camembert Pierrot</t>
  </si>
  <si>
    <t>Carnarvon Tigers</t>
  </si>
  <si>
    <t>Chai</t>
  </si>
  <si>
    <t>Chang</t>
  </si>
  <si>
    <t>Chartreuse verte</t>
  </si>
  <si>
    <t>Chef Anton's Cajun Seasoning</t>
  </si>
  <si>
    <t>Chef Anton's Gumbo Mix</t>
  </si>
  <si>
    <t>Chocolade</t>
  </si>
  <si>
    <t>Côte de Blaye</t>
  </si>
  <si>
    <t>Escargots de Bourgogne</t>
  </si>
  <si>
    <t>Filo Mix</t>
  </si>
  <si>
    <t>Fløtemysost</t>
  </si>
  <si>
    <t>Geitost</t>
  </si>
  <si>
    <t>Genen Shouyu</t>
  </si>
  <si>
    <t>Gnocchi di nonna Alice</t>
  </si>
  <si>
    <t>Gorgonzola Telino</t>
  </si>
  <si>
    <t>Grandma's Boysenberry Spread</t>
  </si>
  <si>
    <t>Gravad lax</t>
  </si>
  <si>
    <t>Guaraná Fantástica</t>
  </si>
  <si>
    <t>Gudbrandsdalsost</t>
  </si>
  <si>
    <t>Gula Malacca</t>
  </si>
  <si>
    <t>Gumbär Gummibärchen</t>
  </si>
  <si>
    <t>Gustaf's Knäckebröd</t>
  </si>
  <si>
    <t>Ikura</t>
  </si>
  <si>
    <t>Inlagd Sill</t>
  </si>
  <si>
    <t>Ipoh Coffee</t>
  </si>
  <si>
    <t>Jack's New England Clam Chowder</t>
  </si>
  <si>
    <t>Konbu</t>
  </si>
  <si>
    <t>Lakkalikööri</t>
  </si>
  <si>
    <t>Laughing Lumberjack Lager</t>
  </si>
  <si>
    <t>Longlife Tofu</t>
  </si>
  <si>
    <t>Louisiana Fiery Hot Pepper Sauce</t>
  </si>
  <si>
    <t>Louisiana Hot Spiced Okra</t>
  </si>
  <si>
    <t>Manjimup Dried Apples</t>
  </si>
  <si>
    <t>Mascarpone Fabioli</t>
  </si>
  <si>
    <t>Maxilaku</t>
  </si>
  <si>
    <t>Mishi Kobe Niku</t>
  </si>
  <si>
    <t>Mozzarella di Giovanni</t>
  </si>
  <si>
    <t>Nord-Ost Matjeshering</t>
  </si>
  <si>
    <t>Northwoods Cranberry Sauce</t>
  </si>
  <si>
    <t>NuNuCa Nuß-Nougat-Creme</t>
  </si>
  <si>
    <t>Original Frankfurter grüne Soße</t>
  </si>
  <si>
    <t>Outback Lager</t>
  </si>
  <si>
    <t>Pâté chinois</t>
  </si>
  <si>
    <t>Pavlova</t>
  </si>
  <si>
    <t>Perth Pasties</t>
  </si>
  <si>
    <t>Queso Cabrales</t>
  </si>
  <si>
    <t>Queso Manchego La Pastora</t>
  </si>
  <si>
    <t>Raclette Courdavault</t>
  </si>
  <si>
    <t>Ravioli Angelo</t>
  </si>
  <si>
    <t>Rhönbräu Klosterbier</t>
  </si>
  <si>
    <t>Röd Kaviar</t>
  </si>
  <si>
    <t>Røgede sild</t>
  </si>
  <si>
    <t>Rössle Sauerkraut</t>
  </si>
  <si>
    <t>Sasquatch Ale</t>
  </si>
  <si>
    <t>Schoggi Schokolade</t>
  </si>
  <si>
    <t>Scottish Longbreads</t>
  </si>
  <si>
    <t>Singaporean Hokkien Fried Mee</t>
  </si>
  <si>
    <t>Sir Rodney's Marmalade</t>
  </si>
  <si>
    <t>Sir Rodney's Scones</t>
  </si>
  <si>
    <t>Sirop d'érable</t>
  </si>
  <si>
    <t>Spegesild</t>
  </si>
  <si>
    <t>Steeleye Stout</t>
  </si>
  <si>
    <t>Tarte au sucre</t>
  </si>
  <si>
    <t>Teatime Chocolate Biscuits</t>
  </si>
  <si>
    <t>Thüringer Rostbratwurst</t>
  </si>
  <si>
    <t>Tofu</t>
  </si>
  <si>
    <t>Tourtière</t>
  </si>
  <si>
    <t>Tunnbröd</t>
  </si>
  <si>
    <t>Uncle Bob's Organic Dried Pears</t>
  </si>
  <si>
    <t>Valkoinen suklaa</t>
  </si>
  <si>
    <t>Vegie-spread</t>
  </si>
  <si>
    <t>Wimmers gute Semmelknödel</t>
  </si>
  <si>
    <t>Zaanse koeken</t>
  </si>
  <si>
    <t>VALEUR STOCK AU 01/01</t>
  </si>
  <si>
    <t>B100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</si>
  <si>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</si>
  <si>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</si>
  <si>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</si>
  <si>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</si>
  <si>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</si>
  <si>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</si>
  <si>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</si>
  <si>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</si>
  <si>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</si>
  <si>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</si>
  <si>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C100</t>
  </si>
  <si>
    <t>D100</t>
  </si>
  <si>
    <t>P100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</si>
  <si>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</si>
  <si>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</si>
  <si>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</si>
  <si>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</si>
  <si>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</si>
  <si>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</si>
  <si>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</si>
  <si>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</si>
  <si>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</si>
  <si>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</si>
  <si>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</si>
  <si>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</si>
  <si>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</si>
  <si>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</si>
  <si>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</si>
  <si>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</si>
  <si>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</si>
  <si>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</si>
  <si>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</si>
  <si>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</si>
  <si>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D110</t>
  </si>
  <si>
    <t>D111</t>
  </si>
  <si>
    <t>D112</t>
  </si>
  <si>
    <t>P101</t>
  </si>
  <si>
    <t>P102</t>
  </si>
  <si>
    <t>P103</t>
  </si>
  <si>
    <t>P104</t>
  </si>
  <si>
    <t>P105</t>
  </si>
  <si>
    <t>P106</t>
  </si>
  <si>
    <t>L100</t>
  </si>
  <si>
    <t>L101</t>
  </si>
  <si>
    <t>L102</t>
  </si>
  <si>
    <t>L103</t>
  </si>
  <si>
    <t>L104</t>
  </si>
  <si>
    <t>L105</t>
  </si>
  <si>
    <t>L106</t>
  </si>
  <si>
    <t>L107</t>
  </si>
  <si>
    <t>L108</t>
  </si>
  <si>
    <t>L109</t>
  </si>
  <si>
    <t>V100</t>
  </si>
  <si>
    <t>V101</t>
  </si>
  <si>
    <t>V102</t>
  </si>
  <si>
    <t>V103</t>
  </si>
  <si>
    <t>V104</t>
  </si>
  <si>
    <t>V105</t>
  </si>
  <si>
    <t>V106</t>
  </si>
  <si>
    <t>V107</t>
  </si>
  <si>
    <t>V108</t>
  </si>
  <si>
    <t>V109</t>
  </si>
  <si>
    <t>V110</t>
  </si>
  <si>
    <t>Fruits de mer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</si>
  <si>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</si>
  <si>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</si>
  <si>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</si>
  <si>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</si>
  <si>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</si>
  <si>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</si>
  <si>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</si>
  <si>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</si>
  <si>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</si>
  <si>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</si>
  <si>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</si>
  <si>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</si>
  <si>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MARQUE</t>
  </si>
  <si>
    <t>CATEGORIE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</si>
</sst>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" fontId="6" fillId="0" borderId="0" xfId="0" applyNumberFormat="1" applyFont="1"/>
    <xf numFmtId="0" fontId="6" fillId="0" borderId="0" xfId="0" applyFont="1"/>
    <xf numFmtId="0" fontId="0" fillId="0" borderId="1" xfId="0" applyBorder="1"/>
    <xf numFmtId="49" fontId="3" fillId="0" borderId="1" xfId="2" applyNumberFormat="1" applyFont="1" applyBorder="1" applyAlignment="1">
      <alignment horizontal="center"/>
    </xf>
    <xf numFmtId="49" fontId="4" fillId="0" borderId="1" xfId="0" applyNumberFormat="1" applyFont="1" applyBorder="1"/>
    <xf numFmtId="0" fontId="5" fillId="0" borderId="1" xfId="2" applyFont="1" applyBorder="1" applyAlignment="1">
      <alignment horizontal="left" wrapText="1"/>
    </xf>
    <xf numFmtId="165" fontId="6" fillId="0" borderId="1" xfId="1" applyNumberFormat="1" applyFont="1" applyFill="1" applyBorder="1"/>
    <xf numFmtId="1" fontId="6" fillId="0" borderId="1" xfId="0" applyNumberFormat="1" applyFont="1" applyBorder="1"/>
    <xf numFmtId="44" fontId="4" fillId="2" borderId="1" xfId="1" applyFont="1" applyFill="1" applyBorder="1"/>
  </cellXfs>
  <cellStyles count="3">
    <cellStyle name="Monétaire" xfId="1" builtinId="4"/>
    <cellStyle name="Normal" xfId="0" builtinId="0"/>
    <cellStyle name="Normal_Produits" xfId="2" xr:uid="{674B3D44-00C4-4E3E-B28E-3975A4E201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22E4-76C4-44D4-A836-99B27DA29403}">
  <dimension ref="A1:D87"/>
  <sheetViews>
    <sheetView tabSelected="1" topLeftCell="A58" workbookViewId="0">
      <selection activeCell="F86" sqref="F86"/>
    </sheetView>
  </sheetViews>
  <sheetFormatPr baseColWidth="10" defaultRowHeight="15.75" x14ac:dyDescent="0.25"/>
  <cols>
    <col min="2" max="2" width="30.140625" style="1" bestFit="1" customWidth="1"/>
    <col min="3" max="3" width="26.140625" style="1" customWidth="1"/>
    <col min="4" max="4" width="25.28515625" style="2" bestFit="1" customWidth="1"/>
  </cols>
  <sheetData>
    <row r="1" spans="1:4" x14ac:dyDescent="0.25">
      <c r="A1" s="5" t="s">
        <v>6</v>
      </c>
      <c r="B1" s="5" t="s">
        <v>163</v>
      </c>
      <c r="C1" s="4" t="s">
        <v>164</v>
      </c>
      <c r="D1" s="5" t="s">
        <v>85</v>
      </c>
    </row>
    <row r="2" spans="1:4" x14ac:dyDescent="0.25">
      <c r="A2" s="3" t="s">
        <v>144</v>
      </c>
      <c r="B2" s="8" t="s">
        <v>8</v>
      </c>
      <c r="C2" s="6" t="s">
        <v>0</v>
      </c>
      <c r="D2" s="7">
        <v>585</v>
      </c>
    </row>
    <row r="3" spans="1:4" x14ac:dyDescent="0.25">
      <c r="A3" s="3" t="s">
        <v>97</v>
      </c>
      <c r="B3" s="8" t="s">
        <v>9</v>
      </c>
      <c r="C3" s="6" t="s">
        <v>1</v>
      </c>
      <c r="D3" s="7">
        <v>1250</v>
      </c>
    </row>
    <row r="4" spans="1:4" x14ac:dyDescent="0.25">
      <c r="A4" s="3" t="s">
        <v>151</v>
      </c>
      <c r="B4" s="8" t="s">
        <v>10</v>
      </c>
      <c r="C4" s="6" t="s">
        <v>150</v>
      </c>
      <c r="D4" s="7">
        <v>2760</v>
      </c>
    </row>
    <row r="5" spans="1:4" x14ac:dyDescent="0.25">
      <c r="A5" s="3" t="s">
        <v>129</v>
      </c>
      <c r="B5" s="8" t="s">
        <v>11</v>
      </c>
      <c r="C5" s="6" t="s">
        <v>2</v>
      </c>
      <c r="D5" s="7">
        <v>850</v>
      </c>
    </row>
    <row r="6" spans="1:4" x14ac:dyDescent="0.25">
      <c r="A6" s="3" t="s">
        <v>152</v>
      </c>
      <c r="B6" s="8" t="s">
        <v>12</v>
      </c>
      <c r="C6" s="6" t="s">
        <v>150</v>
      </c>
      <c r="D6" s="7">
        <v>16562.5</v>
      </c>
    </row>
    <row r="7" spans="1:4" x14ac:dyDescent="0.25">
      <c r="A7" s="3" t="s">
        <v>86</v>
      </c>
      <c r="B7" s="8" t="s">
        <v>13</v>
      </c>
      <c r="C7" s="6" t="s">
        <v>3</v>
      </c>
      <c r="D7" s="7">
        <v>900</v>
      </c>
    </row>
    <row r="8" spans="1:4" x14ac:dyDescent="0.25">
      <c r="A8" s="3" t="s">
        <v>7</v>
      </c>
      <c r="B8" s="8" t="s">
        <v>14</v>
      </c>
      <c r="C8" s="6" t="s">
        <v>3</v>
      </c>
      <c r="D8" s="7">
        <v>2375</v>
      </c>
    </row>
    <row r="9" spans="1:4" x14ac:dyDescent="0.25">
      <c r="A9" s="3" t="s">
        <v>87</v>
      </c>
      <c r="B9" s="8" t="s">
        <v>15</v>
      </c>
      <c r="C9" s="6" t="s">
        <v>3</v>
      </c>
      <c r="D9" s="7">
        <v>450</v>
      </c>
    </row>
    <row r="10" spans="1:4" x14ac:dyDescent="0.25">
      <c r="A10" s="3" t="s">
        <v>100</v>
      </c>
      <c r="B10" s="8" t="s">
        <v>16</v>
      </c>
      <c r="C10" s="6" t="s">
        <v>1</v>
      </c>
      <c r="D10" s="7">
        <v>110</v>
      </c>
    </row>
    <row r="11" spans="1:4" x14ac:dyDescent="0.25">
      <c r="A11" s="3" t="s">
        <v>101</v>
      </c>
      <c r="B11" s="8" t="s">
        <v>17</v>
      </c>
      <c r="C11" s="6" t="s">
        <v>1</v>
      </c>
      <c r="D11" s="7">
        <v>213.5</v>
      </c>
    </row>
    <row r="12" spans="1:4" x14ac:dyDescent="0.25">
      <c r="A12" s="3" t="s">
        <v>98</v>
      </c>
      <c r="B12" s="8" t="s">
        <v>18</v>
      </c>
      <c r="C12" s="6" t="s">
        <v>4</v>
      </c>
      <c r="D12" s="7">
        <v>1593.75</v>
      </c>
    </row>
    <row r="13" spans="1:4" x14ac:dyDescent="0.25">
      <c r="A13" s="3" t="s">
        <v>88</v>
      </c>
      <c r="B13" s="8" t="s">
        <v>19</v>
      </c>
      <c r="C13" s="6" t="s">
        <v>3</v>
      </c>
      <c r="D13" s="7">
        <v>19762.5</v>
      </c>
    </row>
    <row r="14" spans="1:4" x14ac:dyDescent="0.25">
      <c r="A14" s="3" t="s">
        <v>153</v>
      </c>
      <c r="B14" s="8" t="s">
        <v>20</v>
      </c>
      <c r="C14" s="6" t="s">
        <v>150</v>
      </c>
      <c r="D14" s="7">
        <v>1325</v>
      </c>
    </row>
    <row r="15" spans="1:4" x14ac:dyDescent="0.25">
      <c r="A15" s="3" t="s">
        <v>99</v>
      </c>
      <c r="B15" s="8" t="s">
        <v>21</v>
      </c>
      <c r="C15" s="6" t="s">
        <v>5</v>
      </c>
      <c r="D15" s="7">
        <v>875</v>
      </c>
    </row>
    <row r="16" spans="1:4" x14ac:dyDescent="0.25">
      <c r="A16" s="3" t="s">
        <v>130</v>
      </c>
      <c r="B16" s="8" t="s">
        <v>22</v>
      </c>
      <c r="C16" s="6" t="s">
        <v>2</v>
      </c>
      <c r="D16" s="7">
        <v>1075</v>
      </c>
    </row>
    <row r="17" spans="1:4" x14ac:dyDescent="0.25">
      <c r="A17" s="3" t="s">
        <v>131</v>
      </c>
      <c r="B17" s="8" t="s">
        <v>23</v>
      </c>
      <c r="C17" s="6" t="s">
        <v>2</v>
      </c>
      <c r="D17" s="7">
        <v>250</v>
      </c>
    </row>
    <row r="18" spans="1:4" x14ac:dyDescent="0.25">
      <c r="A18" s="3" t="s">
        <v>102</v>
      </c>
      <c r="B18" s="8" t="s">
        <v>24</v>
      </c>
      <c r="C18" s="6" t="s">
        <v>1</v>
      </c>
      <c r="D18" s="7">
        <v>387.5</v>
      </c>
    </row>
    <row r="19" spans="1:4" x14ac:dyDescent="0.25">
      <c r="A19" s="3" t="s">
        <v>123</v>
      </c>
      <c r="B19" s="8" t="s">
        <v>25</v>
      </c>
      <c r="C19" s="6" t="s">
        <v>5</v>
      </c>
      <c r="D19" s="7">
        <v>5700</v>
      </c>
    </row>
    <row r="20" spans="1:4" x14ac:dyDescent="0.25">
      <c r="A20" s="3" t="s">
        <v>132</v>
      </c>
      <c r="B20" s="8" t="s">
        <v>26</v>
      </c>
      <c r="C20" s="6" t="s">
        <v>2</v>
      </c>
      <c r="D20" s="7">
        <v>1250</v>
      </c>
    </row>
    <row r="21" spans="1:4" x14ac:dyDescent="0.25">
      <c r="A21" s="3" t="s">
        <v>103</v>
      </c>
      <c r="B21" s="8" t="s">
        <v>27</v>
      </c>
      <c r="C21" s="6" t="s">
        <v>1</v>
      </c>
      <c r="D21" s="7">
        <v>3125</v>
      </c>
    </row>
    <row r="22" spans="1:4" x14ac:dyDescent="0.25">
      <c r="A22" s="3" t="s">
        <v>154</v>
      </c>
      <c r="B22" s="8" t="s">
        <v>28</v>
      </c>
      <c r="C22" s="6" t="s">
        <v>150</v>
      </c>
      <c r="D22" s="7">
        <v>3250</v>
      </c>
    </row>
    <row r="23" spans="1:4" x14ac:dyDescent="0.25">
      <c r="A23" s="3" t="s">
        <v>89</v>
      </c>
      <c r="B23" s="8" t="s">
        <v>29</v>
      </c>
      <c r="C23" s="6" t="s">
        <v>3</v>
      </c>
      <c r="D23" s="7">
        <v>247.5</v>
      </c>
    </row>
    <row r="24" spans="1:4" x14ac:dyDescent="0.25">
      <c r="A24" s="3" t="s">
        <v>133</v>
      </c>
      <c r="B24" s="8" t="s">
        <v>30</v>
      </c>
      <c r="C24" s="6" t="s">
        <v>2</v>
      </c>
      <c r="D24" s="7">
        <v>2700</v>
      </c>
    </row>
    <row r="25" spans="1:4" x14ac:dyDescent="0.25">
      <c r="A25" s="3" t="s">
        <v>104</v>
      </c>
      <c r="B25" s="8" t="s">
        <v>31</v>
      </c>
      <c r="C25" s="6" t="s">
        <v>1</v>
      </c>
      <c r="D25" s="7">
        <v>1458.75</v>
      </c>
    </row>
    <row r="26" spans="1:4" x14ac:dyDescent="0.25">
      <c r="A26" s="3" t="s">
        <v>111</v>
      </c>
      <c r="B26" s="8" t="s">
        <v>32</v>
      </c>
      <c r="C26" s="6" t="s">
        <v>4</v>
      </c>
      <c r="D26" s="7">
        <v>936.90000000000009</v>
      </c>
    </row>
    <row r="27" spans="1:4" x14ac:dyDescent="0.25">
      <c r="A27" s="3" t="s">
        <v>124</v>
      </c>
      <c r="B27" s="8" t="s">
        <v>33</v>
      </c>
      <c r="C27" s="6" t="s">
        <v>5</v>
      </c>
      <c r="D27" s="7">
        <v>2625</v>
      </c>
    </row>
    <row r="28" spans="1:4" x14ac:dyDescent="0.25">
      <c r="A28" s="3" t="s">
        <v>155</v>
      </c>
      <c r="B28" s="8" t="s">
        <v>34</v>
      </c>
      <c r="C28" s="6" t="s">
        <v>150</v>
      </c>
      <c r="D28" s="7">
        <v>1085</v>
      </c>
    </row>
    <row r="29" spans="1:4" x14ac:dyDescent="0.25">
      <c r="A29" s="3" t="s">
        <v>156</v>
      </c>
      <c r="B29" s="8" t="s">
        <v>35</v>
      </c>
      <c r="C29" s="6" t="s">
        <v>150</v>
      </c>
      <c r="D29" s="7">
        <v>1900</v>
      </c>
    </row>
    <row r="30" spans="1:4" x14ac:dyDescent="0.25">
      <c r="A30" s="3" t="s">
        <v>90</v>
      </c>
      <c r="B30" s="8" t="s">
        <v>36</v>
      </c>
      <c r="C30" s="6" t="s">
        <v>3</v>
      </c>
      <c r="D30" s="7">
        <v>5750</v>
      </c>
    </row>
    <row r="31" spans="1:4" x14ac:dyDescent="0.25">
      <c r="A31" s="3" t="s">
        <v>157</v>
      </c>
      <c r="B31" s="8" t="s">
        <v>37</v>
      </c>
      <c r="C31" s="6" t="s">
        <v>150</v>
      </c>
      <c r="D31" s="7">
        <v>482.5</v>
      </c>
    </row>
    <row r="32" spans="1:4" x14ac:dyDescent="0.25">
      <c r="A32" s="3" t="s">
        <v>158</v>
      </c>
      <c r="B32" s="8" t="s">
        <v>38</v>
      </c>
      <c r="C32" s="6" t="s">
        <v>150</v>
      </c>
      <c r="D32" s="7">
        <v>150</v>
      </c>
    </row>
    <row r="33" spans="1:4" x14ac:dyDescent="0.25">
      <c r="A33" s="3" t="s">
        <v>91</v>
      </c>
      <c r="B33" s="8" t="s">
        <v>39</v>
      </c>
      <c r="C33" s="6" t="s">
        <v>3</v>
      </c>
      <c r="D33" s="7">
        <v>1800</v>
      </c>
    </row>
    <row r="34" spans="1:4" x14ac:dyDescent="0.25">
      <c r="A34" s="3" t="s">
        <v>92</v>
      </c>
      <c r="B34" s="8" t="s">
        <v>40</v>
      </c>
      <c r="C34" s="6" t="s">
        <v>3</v>
      </c>
      <c r="D34" s="7">
        <v>700</v>
      </c>
    </row>
    <row r="35" spans="1:4" x14ac:dyDescent="0.25">
      <c r="A35" s="3" t="s">
        <v>139</v>
      </c>
      <c r="B35" s="8" t="s">
        <v>41</v>
      </c>
      <c r="C35" s="6" t="s">
        <v>0</v>
      </c>
      <c r="D35" s="7">
        <v>250</v>
      </c>
    </row>
    <row r="36" spans="1:4" x14ac:dyDescent="0.25">
      <c r="A36" s="3" t="s">
        <v>105</v>
      </c>
      <c r="B36" s="8" t="s">
        <v>42</v>
      </c>
      <c r="C36" s="6" t="s">
        <v>1</v>
      </c>
      <c r="D36" s="7">
        <v>842</v>
      </c>
    </row>
    <row r="37" spans="1:4" x14ac:dyDescent="0.25">
      <c r="A37" s="3" t="s">
        <v>106</v>
      </c>
      <c r="B37" s="8" t="s">
        <v>43</v>
      </c>
      <c r="C37" s="6" t="s">
        <v>1</v>
      </c>
      <c r="D37" s="7">
        <v>1700</v>
      </c>
    </row>
    <row r="38" spans="1:4" x14ac:dyDescent="0.25">
      <c r="A38" s="3" t="s">
        <v>140</v>
      </c>
      <c r="B38" s="8" t="s">
        <v>44</v>
      </c>
      <c r="C38" s="6" t="s">
        <v>0</v>
      </c>
      <c r="D38" s="7">
        <v>2650</v>
      </c>
    </row>
    <row r="39" spans="1:4" x14ac:dyDescent="0.25">
      <c r="A39" s="3" t="s">
        <v>134</v>
      </c>
      <c r="B39" s="8" t="s">
        <v>45</v>
      </c>
      <c r="C39" s="6" t="s">
        <v>2</v>
      </c>
      <c r="D39" s="7">
        <v>4000</v>
      </c>
    </row>
    <row r="40" spans="1:4" x14ac:dyDescent="0.25">
      <c r="A40" s="3" t="s">
        <v>112</v>
      </c>
      <c r="B40" s="8" t="s">
        <v>46</v>
      </c>
      <c r="C40" s="6" t="s">
        <v>4</v>
      </c>
      <c r="D40" s="7">
        <v>1500</v>
      </c>
    </row>
    <row r="41" spans="1:4" x14ac:dyDescent="0.25">
      <c r="A41" s="3" t="s">
        <v>145</v>
      </c>
      <c r="B41" s="8" t="s">
        <v>47</v>
      </c>
      <c r="C41" s="6" t="s">
        <v>0</v>
      </c>
      <c r="D41" s="7">
        <v>4365</v>
      </c>
    </row>
    <row r="42" spans="1:4" x14ac:dyDescent="0.25">
      <c r="A42" s="3" t="s">
        <v>135</v>
      </c>
      <c r="B42" s="8" t="s">
        <v>48</v>
      </c>
      <c r="C42" s="6" t="s">
        <v>2</v>
      </c>
      <c r="D42" s="7">
        <v>1566</v>
      </c>
    </row>
    <row r="43" spans="1:4" x14ac:dyDescent="0.25">
      <c r="A43" s="3" t="s">
        <v>159</v>
      </c>
      <c r="B43" s="8" t="s">
        <v>49</v>
      </c>
      <c r="C43" s="6" t="s">
        <v>150</v>
      </c>
      <c r="D43" s="7">
        <v>1941.7499999999998</v>
      </c>
    </row>
    <row r="44" spans="1:4" x14ac:dyDescent="0.25">
      <c r="A44" s="3" t="s">
        <v>107</v>
      </c>
      <c r="B44" s="8" t="s">
        <v>50</v>
      </c>
      <c r="C44" s="6" t="s">
        <v>1</v>
      </c>
      <c r="D44" s="7">
        <v>800</v>
      </c>
    </row>
    <row r="45" spans="1:4" x14ac:dyDescent="0.25">
      <c r="A45" s="3" t="s">
        <v>113</v>
      </c>
      <c r="B45" s="8" t="s">
        <v>51</v>
      </c>
      <c r="C45" s="6" t="s">
        <v>4</v>
      </c>
      <c r="D45" s="7">
        <v>2100</v>
      </c>
    </row>
    <row r="46" spans="1:4" x14ac:dyDescent="0.25">
      <c r="A46" s="3" t="s">
        <v>108</v>
      </c>
      <c r="B46" s="8" t="s">
        <v>52</v>
      </c>
      <c r="C46" s="6" t="s">
        <v>1</v>
      </c>
      <c r="D46" s="7">
        <v>975</v>
      </c>
    </row>
    <row r="47" spans="1:4" x14ac:dyDescent="0.25">
      <c r="A47" s="3" t="s">
        <v>93</v>
      </c>
      <c r="B47" s="8" t="s">
        <v>53</v>
      </c>
      <c r="C47" s="6" t="s">
        <v>3</v>
      </c>
      <c r="D47" s="7">
        <v>2250</v>
      </c>
    </row>
    <row r="48" spans="1:4" x14ac:dyDescent="0.25">
      <c r="A48" s="3" t="s">
        <v>146</v>
      </c>
      <c r="B48" s="8" t="s">
        <v>54</v>
      </c>
      <c r="C48" s="6" t="s">
        <v>0</v>
      </c>
      <c r="D48" s="7">
        <v>2400</v>
      </c>
    </row>
    <row r="49" spans="1:4" x14ac:dyDescent="0.25">
      <c r="A49" s="3" t="s">
        <v>114</v>
      </c>
      <c r="B49" s="8" t="s">
        <v>55</v>
      </c>
      <c r="C49" s="6" t="s">
        <v>4</v>
      </c>
      <c r="D49" s="7">
        <v>872.5</v>
      </c>
    </row>
    <row r="50" spans="1:4" x14ac:dyDescent="0.25">
      <c r="A50" s="3" t="s">
        <v>147</v>
      </c>
      <c r="B50" s="8" t="s">
        <v>56</v>
      </c>
      <c r="C50" s="6" t="s">
        <v>0</v>
      </c>
      <c r="D50" s="7">
        <v>1640</v>
      </c>
    </row>
    <row r="51" spans="1:4" x14ac:dyDescent="0.25">
      <c r="A51" s="3" t="s">
        <v>136</v>
      </c>
      <c r="B51" s="8" t="s">
        <v>57</v>
      </c>
      <c r="C51" s="6" t="s">
        <v>2</v>
      </c>
      <c r="D51" s="7">
        <v>3150</v>
      </c>
    </row>
    <row r="52" spans="1:4" x14ac:dyDescent="0.25">
      <c r="A52" s="3" t="s">
        <v>137</v>
      </c>
      <c r="B52" s="8" t="s">
        <v>58</v>
      </c>
      <c r="C52" s="6" t="s">
        <v>2</v>
      </c>
      <c r="D52" s="7">
        <v>380</v>
      </c>
    </row>
    <row r="53" spans="1:4" x14ac:dyDescent="0.25">
      <c r="A53" s="3" t="s">
        <v>138</v>
      </c>
      <c r="B53" s="8" t="s">
        <v>59</v>
      </c>
      <c r="C53" s="6" t="s">
        <v>2</v>
      </c>
      <c r="D53" s="7">
        <v>1100</v>
      </c>
    </row>
    <row r="54" spans="1:4" x14ac:dyDescent="0.25">
      <c r="A54" s="3" t="s">
        <v>125</v>
      </c>
      <c r="B54" s="8" t="s">
        <v>60</v>
      </c>
      <c r="C54" s="6" t="s">
        <v>5</v>
      </c>
      <c r="D54" s="7">
        <v>1950</v>
      </c>
    </row>
    <row r="55" spans="1:4" x14ac:dyDescent="0.25">
      <c r="A55" s="3" t="s">
        <v>94</v>
      </c>
      <c r="B55" s="8" t="s">
        <v>61</v>
      </c>
      <c r="C55" s="6" t="s">
        <v>3</v>
      </c>
      <c r="D55" s="7">
        <v>968.75</v>
      </c>
    </row>
    <row r="56" spans="1:4" x14ac:dyDescent="0.25">
      <c r="A56" s="3" t="s">
        <v>160</v>
      </c>
      <c r="B56" s="8" t="s">
        <v>62</v>
      </c>
      <c r="C56" s="6" t="s">
        <v>150</v>
      </c>
      <c r="D56" s="7">
        <v>375</v>
      </c>
    </row>
    <row r="57" spans="1:4" x14ac:dyDescent="0.25">
      <c r="A57" s="3" t="s">
        <v>161</v>
      </c>
      <c r="B57" s="8" t="s">
        <v>63</v>
      </c>
      <c r="C57" s="6" t="s">
        <v>150</v>
      </c>
      <c r="D57" s="7">
        <v>712.5</v>
      </c>
    </row>
    <row r="58" spans="1:4" x14ac:dyDescent="0.25">
      <c r="A58" s="3" t="s">
        <v>141</v>
      </c>
      <c r="B58" s="8" t="s">
        <v>64</v>
      </c>
      <c r="C58" s="6" t="s">
        <v>0</v>
      </c>
      <c r="D58" s="7">
        <v>1140</v>
      </c>
    </row>
    <row r="59" spans="1:4" x14ac:dyDescent="0.25">
      <c r="A59" s="3" t="s">
        <v>95</v>
      </c>
      <c r="B59" s="8" t="s">
        <v>65</v>
      </c>
      <c r="C59" s="6" t="s">
        <v>3</v>
      </c>
      <c r="D59" s="7">
        <v>1050</v>
      </c>
    </row>
    <row r="60" spans="1:4" x14ac:dyDescent="0.25">
      <c r="A60" s="3" t="s">
        <v>115</v>
      </c>
      <c r="B60" s="8" t="s">
        <v>66</v>
      </c>
      <c r="C60" s="6" t="s">
        <v>4</v>
      </c>
      <c r="D60" s="7">
        <v>6585</v>
      </c>
    </row>
    <row r="61" spans="1:4" x14ac:dyDescent="0.25">
      <c r="A61" s="3" t="s">
        <v>116</v>
      </c>
      <c r="B61" s="8" t="s">
        <v>67</v>
      </c>
      <c r="C61" s="6" t="s">
        <v>4</v>
      </c>
      <c r="D61" s="7">
        <v>937.5</v>
      </c>
    </row>
    <row r="62" spans="1:4" x14ac:dyDescent="0.25">
      <c r="A62" s="3" t="s">
        <v>126</v>
      </c>
      <c r="B62" s="8" t="s">
        <v>68</v>
      </c>
      <c r="C62" s="6" t="s">
        <v>5</v>
      </c>
      <c r="D62" s="7">
        <v>490</v>
      </c>
    </row>
    <row r="63" spans="1:4" x14ac:dyDescent="0.25">
      <c r="A63" s="3" t="s">
        <v>117</v>
      </c>
      <c r="B63" s="8" t="s">
        <v>69</v>
      </c>
      <c r="C63" s="6" t="s">
        <v>4</v>
      </c>
      <c r="D63" s="7">
        <v>2430</v>
      </c>
    </row>
    <row r="64" spans="1:4" x14ac:dyDescent="0.25">
      <c r="A64" s="3" t="s">
        <v>118</v>
      </c>
      <c r="B64" s="8" t="s">
        <v>70</v>
      </c>
      <c r="C64" s="6" t="s">
        <v>4</v>
      </c>
      <c r="D64" s="7">
        <v>250</v>
      </c>
    </row>
    <row r="65" spans="1:4" x14ac:dyDescent="0.25">
      <c r="A65" s="3" t="s">
        <v>109</v>
      </c>
      <c r="B65" s="8" t="s">
        <v>71</v>
      </c>
      <c r="C65" s="6" t="s">
        <v>1</v>
      </c>
      <c r="D65" s="7">
        <v>3562.5</v>
      </c>
    </row>
    <row r="66" spans="1:4" x14ac:dyDescent="0.25">
      <c r="A66" s="3" t="s">
        <v>162</v>
      </c>
      <c r="B66" s="8" t="s">
        <v>72</v>
      </c>
      <c r="C66" s="6" t="s">
        <v>150</v>
      </c>
      <c r="D66" s="7">
        <v>120</v>
      </c>
    </row>
    <row r="67" spans="1:4" x14ac:dyDescent="0.25">
      <c r="A67" s="3" t="s">
        <v>96</v>
      </c>
      <c r="B67" s="8" t="s">
        <v>73</v>
      </c>
      <c r="C67" s="6" t="s">
        <v>3</v>
      </c>
      <c r="D67" s="7">
        <v>1350</v>
      </c>
    </row>
    <row r="68" spans="1:4" x14ac:dyDescent="0.25">
      <c r="A68" s="3" t="s">
        <v>119</v>
      </c>
      <c r="B68" s="8" t="s">
        <v>74</v>
      </c>
      <c r="C68" s="6" t="s">
        <v>4</v>
      </c>
      <c r="D68" s="7">
        <v>986</v>
      </c>
    </row>
    <row r="69" spans="1:4" x14ac:dyDescent="0.25">
      <c r="A69" s="3" t="s">
        <v>120</v>
      </c>
      <c r="B69" s="8" t="s">
        <v>75</v>
      </c>
      <c r="C69" s="6" t="s">
        <v>4</v>
      </c>
      <c r="D69" s="7">
        <v>230</v>
      </c>
    </row>
    <row r="70" spans="1:4" x14ac:dyDescent="0.25">
      <c r="A70" s="3" t="s">
        <v>148</v>
      </c>
      <c r="B70" s="8" t="s">
        <v>76</v>
      </c>
      <c r="C70" s="6" t="s">
        <v>0</v>
      </c>
      <c r="D70" s="7">
        <v>3094.75</v>
      </c>
    </row>
    <row r="71" spans="1:4" x14ac:dyDescent="0.25">
      <c r="A71" s="3" t="s">
        <v>142</v>
      </c>
      <c r="B71" s="8" t="s">
        <v>77</v>
      </c>
      <c r="C71" s="6" t="s">
        <v>0</v>
      </c>
      <c r="D71" s="7">
        <v>697.5</v>
      </c>
    </row>
    <row r="72" spans="1:4" x14ac:dyDescent="0.25">
      <c r="A72" s="3" t="s">
        <v>149</v>
      </c>
      <c r="B72" s="8" t="s">
        <v>78</v>
      </c>
      <c r="C72" s="6" t="s">
        <v>0</v>
      </c>
      <c r="D72" s="7">
        <v>372.5</v>
      </c>
    </row>
    <row r="73" spans="1:4" x14ac:dyDescent="0.25">
      <c r="A73" s="3" t="s">
        <v>127</v>
      </c>
      <c r="B73" s="8" t="s">
        <v>79</v>
      </c>
      <c r="C73" s="6" t="s">
        <v>5</v>
      </c>
      <c r="D73" s="7">
        <v>1125</v>
      </c>
    </row>
    <row r="74" spans="1:4" x14ac:dyDescent="0.25">
      <c r="A74" s="3" t="s">
        <v>143</v>
      </c>
      <c r="B74" s="8" t="s">
        <v>80</v>
      </c>
      <c r="C74" s="6" t="s">
        <v>0</v>
      </c>
      <c r="D74" s="7">
        <v>1500</v>
      </c>
    </row>
    <row r="75" spans="1:4" x14ac:dyDescent="0.25">
      <c r="A75" s="3" t="s">
        <v>121</v>
      </c>
      <c r="B75" s="8" t="s">
        <v>81</v>
      </c>
      <c r="C75" s="6" t="s">
        <v>4</v>
      </c>
      <c r="D75" s="7">
        <v>2437.5</v>
      </c>
    </row>
    <row r="76" spans="1:4" x14ac:dyDescent="0.25">
      <c r="A76" s="3" t="s">
        <v>110</v>
      </c>
      <c r="B76" s="8" t="s">
        <v>82</v>
      </c>
      <c r="C76" s="6" t="s">
        <v>1</v>
      </c>
      <c r="D76" s="7">
        <v>1097.5</v>
      </c>
    </row>
    <row r="77" spans="1:4" x14ac:dyDescent="0.25">
      <c r="A77" s="3" t="s">
        <v>128</v>
      </c>
      <c r="B77" s="8" t="s">
        <v>83</v>
      </c>
      <c r="C77" s="6" t="s">
        <v>5</v>
      </c>
      <c r="D77" s="7">
        <v>4987.5</v>
      </c>
    </row>
    <row r="78" spans="1:4" x14ac:dyDescent="0.25">
      <c r="A78" s="3" t="s">
        <v>122</v>
      </c>
      <c r="B78" s="8" t="s">
        <v>84</v>
      </c>
      <c r="C78" s="6" t="s">
        <v>4</v>
      </c>
      <c r="D78" s="7">
        <v>380</v>
      </c>
    </row>
    <row r="80" spans="1:4" x14ac:dyDescent="0.25">
      <c r="C80" s="5" t="s">
        <v>85</v>
      </c>
    </row>
    <row r="81" spans="2:3" x14ac:dyDescent="0.25">
      <c r="B81" s="6" t="s">
        <v>0</v>
      </c>
      <c r="C81" s="9">
        <f>SUMIF($A$2:$A$78,"V*",$D$2:$D$78)</f>
        <v>18694.75</v>
      </c>
    </row>
    <row r="82" spans="2:3" x14ac:dyDescent="0.25">
      <c r="B82" s="6" t="s">
        <v>1</v>
      </c>
      <c r="C82" s="9">
        <f>SUMIF($A$2:$A$78,"C*",$D$2:$D$78)</f>
        <v>15521.75</v>
      </c>
    </row>
    <row r="83" spans="2:3" x14ac:dyDescent="0.25">
      <c r="B83" s="6" t="s">
        <v>2</v>
      </c>
      <c r="C83" s="9">
        <f>SUMIF($A$2:$A$78,"L*",$D$2:$D$78)</f>
        <v>16321</v>
      </c>
    </row>
    <row r="84" spans="2:3" x14ac:dyDescent="0.25">
      <c r="B84" s="6" t="s">
        <v>150</v>
      </c>
      <c r="C84" s="9">
        <f>SUMIF($A$2:$A$78,"F*",$D$2:$D$78)</f>
        <v>30664.25</v>
      </c>
    </row>
    <row r="85" spans="2:3" x14ac:dyDescent="0.25">
      <c r="B85" s="6" t="s">
        <v>3</v>
      </c>
      <c r="C85" s="9">
        <f>SUMIF($A$2:$A$78,"B*",$D$2:$D$78)</f>
        <v>37603.75</v>
      </c>
    </row>
    <row r="86" spans="2:3" x14ac:dyDescent="0.25">
      <c r="B86" s="6" t="s">
        <v>5</v>
      </c>
      <c r="C86" s="9">
        <f>SUMIF($A$2:$A$78,"P*",$D$2:$D$78)</f>
        <v>17752.5</v>
      </c>
    </row>
    <row r="87" spans="2:3" x14ac:dyDescent="0.25">
      <c r="B87" s="6" t="s">
        <v>4</v>
      </c>
      <c r="C87" s="9">
        <f>SUMIF($A$2:$A$78,"D*",$D$2:$D$78)</f>
        <v>21239.15</v>
      </c>
    </row>
  </sheetData>
  <sortState xmlns:xlrd2="http://schemas.microsoft.com/office/spreadsheetml/2017/richdata2" ref="A2:D78">
    <sortCondition ref="B2:B78"/>
  </sortState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ex-008-solution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2023-10-04T13:29:03Z</dcterms:created>
  <dcterms:modified xsi:type="dcterms:W3CDTF">2023-10-04T13:44:33Z</dcterms:modified>
</cp:coreProperties>
</file>