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285BCAC2-6314-45AB-8E51-FD450895D11E}" xr6:coauthVersionLast="47" xr6:coauthVersionMax="47" xr10:uidLastSave="{00000000-0000-0000-0000-000000000000}"/>
  <bookViews>
    <workbookView xWindow="16890" yWindow="4275" windowWidth="29235" windowHeight="17100" xr2:uid="{59794E70-6D73-43CE-B16A-8DE61A2E67E5}"/>
  </bookViews>
  <sheets>
    <sheet name="Solution" sheetId="1" r:id="rId1"/>
    <sheet name="Enonc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I23" i="1" s="1"/>
  <c r="F23" i="1"/>
  <c r="H22" i="1"/>
  <c r="I22" i="1" s="1"/>
  <c r="F22" i="1"/>
  <c r="H21" i="1"/>
  <c r="I21" i="1" s="1"/>
  <c r="F21" i="1"/>
  <c r="H20" i="1"/>
  <c r="I20" i="1" s="1"/>
  <c r="F20" i="1"/>
  <c r="I19" i="1"/>
  <c r="H19" i="1"/>
  <c r="F19" i="1"/>
  <c r="H18" i="1"/>
  <c r="I18" i="1" s="1"/>
  <c r="F18" i="1"/>
  <c r="H17" i="1"/>
  <c r="I17" i="1" s="1"/>
  <c r="F17" i="1"/>
  <c r="H16" i="1"/>
  <c r="I16" i="1" s="1"/>
  <c r="F16" i="1"/>
  <c r="I15" i="1"/>
  <c r="H15" i="1"/>
  <c r="F15" i="1"/>
  <c r="H14" i="1"/>
  <c r="I14" i="1" s="1"/>
  <c r="F14" i="1"/>
  <c r="H13" i="1"/>
  <c r="I13" i="1" s="1"/>
  <c r="F13" i="1"/>
  <c r="H12" i="1"/>
  <c r="I12" i="1" s="1"/>
  <c r="F12" i="1"/>
  <c r="I11" i="1"/>
  <c r="H11" i="1"/>
  <c r="F11" i="1"/>
  <c r="H10" i="1"/>
  <c r="I10" i="1" s="1"/>
  <c r="F10" i="1"/>
  <c r="I9" i="1"/>
  <c r="H9" i="1"/>
  <c r="F9" i="1"/>
  <c r="H8" i="1"/>
  <c r="I8" i="1" s="1"/>
  <c r="F8" i="1"/>
  <c r="I7" i="1"/>
  <c r="H7" i="1"/>
  <c r="F7" i="1"/>
  <c r="H6" i="1"/>
  <c r="I6" i="1" s="1"/>
  <c r="F6" i="1"/>
  <c r="H5" i="1"/>
  <c r="I5" i="1" s="1"/>
  <c r="F5" i="1"/>
  <c r="H4" i="1"/>
  <c r="I4" i="1" s="1"/>
  <c r="F4" i="1"/>
  <c r="I3" i="1"/>
  <c r="H3" i="1"/>
  <c r="F3" i="1"/>
</calcChain>
</file>

<file path=xl/sharedStrings.xml><?xml version="1.0" encoding="utf-8"?>
<sst xmlns="http://schemas.openxmlformats.org/spreadsheetml/2006/main" count="188" uniqueCount="60">
  <si>
    <t>CALCUL DES PRIMES DU PERSONNEL</t>
  </si>
  <si>
    <t>Nom</t>
  </si>
  <si>
    <t>Prénom</t>
  </si>
  <si>
    <t>Fonction</t>
  </si>
  <si>
    <t>Ville</t>
  </si>
  <si>
    <t>Date d'embauche</t>
  </si>
  <si>
    <t>Ancienneté</t>
  </si>
  <si>
    <t>Salaire</t>
  </si>
  <si>
    <t>Prime</t>
  </si>
  <si>
    <t>TOTAL</t>
  </si>
  <si>
    <t>DUPONT</t>
  </si>
  <si>
    <t>Alain</t>
  </si>
  <si>
    <t>Comptable</t>
  </si>
  <si>
    <t>Nantes</t>
  </si>
  <si>
    <t>AUBERT</t>
  </si>
  <si>
    <t>Patrice</t>
  </si>
  <si>
    <t>Cuisinier</t>
  </si>
  <si>
    <t>BRIAND</t>
  </si>
  <si>
    <t>Claude</t>
  </si>
  <si>
    <t>Serveur</t>
  </si>
  <si>
    <t>MARIN</t>
  </si>
  <si>
    <t>Thierry</t>
  </si>
  <si>
    <t>Paris</t>
  </si>
  <si>
    <t>MALUOT</t>
  </si>
  <si>
    <t>Marine</t>
  </si>
  <si>
    <t>DURAND</t>
  </si>
  <si>
    <t>Audrey</t>
  </si>
  <si>
    <t>Hôtesse d'accueil</t>
  </si>
  <si>
    <t>GUERRIN</t>
  </si>
  <si>
    <t>Mathilde</t>
  </si>
  <si>
    <t>CROVIER</t>
  </si>
  <si>
    <t>Pierre</t>
  </si>
  <si>
    <t>PITIVIER</t>
  </si>
  <si>
    <t>Charles</t>
  </si>
  <si>
    <t>TOURANGE</t>
  </si>
  <si>
    <t>Bastien</t>
  </si>
  <si>
    <t>CHENE</t>
  </si>
  <si>
    <t>Claudie</t>
  </si>
  <si>
    <t>Serveuse</t>
  </si>
  <si>
    <t>SALMON</t>
  </si>
  <si>
    <t>Sylvie</t>
  </si>
  <si>
    <t>FOLLIET</t>
  </si>
  <si>
    <t>Nathalie</t>
  </si>
  <si>
    <t>PAUILLAC</t>
  </si>
  <si>
    <t>Hélène</t>
  </si>
  <si>
    <t>Strasbourg</t>
  </si>
  <si>
    <t>IDRAM</t>
  </si>
  <si>
    <t>Jean</t>
  </si>
  <si>
    <t>Sommelier</t>
  </si>
  <si>
    <t>MARTIN</t>
  </si>
  <si>
    <t>Yann</t>
  </si>
  <si>
    <t>AUDRIN</t>
  </si>
  <si>
    <t>Mireille</t>
  </si>
  <si>
    <t>BERTIN</t>
  </si>
  <si>
    <t>Stéphane</t>
  </si>
  <si>
    <t>Stéphanie</t>
  </si>
  <si>
    <t>PAULIN</t>
  </si>
  <si>
    <t>Elie</t>
  </si>
  <si>
    <t>FUSILLE</t>
  </si>
  <si>
    <t>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</si>
</sst>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4"/>
      </patternFill>
    </fill>
    <fill>
      <patternFill patternType="solid">
        <fgColor theme="4" tint="0.79998168889431442"/>
        <bgColor indexed="2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24</xdr:row>
      <xdr:rowOff>142875</xdr:rowOff>
    </xdr:from>
    <xdr:to>
      <xdr:col>8</xdr:col>
      <xdr:colOff>676275</xdr:colOff>
      <xdr:row>28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63A92BE-0C52-4AFA-AAEA-433CAD2FBD93}"/>
            </a:ext>
          </a:extLst>
        </xdr:cNvPr>
        <xdr:cNvSpPr txBox="1"/>
      </xdr:nvSpPr>
      <xdr:spPr>
        <a:xfrm>
          <a:off x="228600" y="5200650"/>
          <a:ext cx="6858000" cy="80010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L'ancienneté</a:t>
          </a:r>
          <a:r>
            <a:rPr lang="fr-FR" sz="1100" baseline="0"/>
            <a:t> se calcul par rapport au 7 septembre 2021</a:t>
          </a:r>
        </a:p>
        <a:p>
          <a:r>
            <a:rPr lang="fr-FR" sz="1100"/>
            <a:t>Colonne F</a:t>
          </a:r>
          <a:r>
            <a:rPr lang="fr-FR" sz="1100" baseline="0"/>
            <a:t> vous utilisez DATEDIF et le format de cellule ou "&amp;" pour concatener</a:t>
          </a:r>
        </a:p>
        <a:p>
          <a:r>
            <a:rPr lang="fr-FR" sz="1100"/>
            <a:t>Colonne</a:t>
          </a:r>
          <a:r>
            <a:rPr lang="fr-FR" sz="1100" baseline="0"/>
            <a:t> H v</a:t>
          </a:r>
          <a:r>
            <a:rPr lang="fr-FR" sz="1100"/>
            <a:t>ous calculez une prime de 20% si l'ancienneté</a:t>
          </a:r>
          <a:r>
            <a:rPr lang="fr-FR" sz="1100" baseline="0"/>
            <a:t> est supérieure ou égale à 18 ans et 10% si moins de 18 ans</a:t>
          </a:r>
        </a:p>
        <a:p>
          <a:r>
            <a:rPr lang="fr-FR" sz="1100" baseline="0"/>
            <a:t>Colonne I est une addition.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54E4-411F-4175-B416-E0244A448862}">
  <dimension ref="A1:I30"/>
  <sheetViews>
    <sheetView tabSelected="1" workbookViewId="0">
      <selection activeCell="F3" sqref="F3"/>
    </sheetView>
  </sheetViews>
  <sheetFormatPr baseColWidth="10" defaultRowHeight="15" x14ac:dyDescent="0.25"/>
  <cols>
    <col min="3" max="3" width="21" customWidth="1"/>
    <col min="5" max="6" width="14.5703125" customWidth="1"/>
  </cols>
  <sheetData>
    <row r="1" spans="1:9" ht="2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31.5" x14ac:dyDescent="0.2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pans="1:9" ht="15.75" x14ac:dyDescent="0.25">
      <c r="A3" s="1" t="s">
        <v>10</v>
      </c>
      <c r="B3" s="1" t="s">
        <v>11</v>
      </c>
      <c r="C3" s="2" t="s">
        <v>12</v>
      </c>
      <c r="D3" s="2" t="s">
        <v>13</v>
      </c>
      <c r="E3" s="3">
        <v>37043</v>
      </c>
      <c r="F3" s="8" t="str">
        <f>DATEDIF(E3,44446,"y")&amp;" ans"</f>
        <v>20 ans</v>
      </c>
      <c r="G3" s="4">
        <v>1781.56</v>
      </c>
      <c r="H3" s="9">
        <f t="shared" ref="H3:H4" si="0">IF((DATEDIF(E3,44446,"y"))&gt;=18,G3*20%,G3*10%)</f>
        <v>356.31200000000001</v>
      </c>
      <c r="I3" s="9">
        <f>SUM(G3:H3)</f>
        <v>2137.8719999999998</v>
      </c>
    </row>
    <row r="4" spans="1:9" ht="15.75" x14ac:dyDescent="0.25">
      <c r="A4" s="1" t="s">
        <v>14</v>
      </c>
      <c r="B4" s="1" t="s">
        <v>15</v>
      </c>
      <c r="C4" s="2" t="s">
        <v>16</v>
      </c>
      <c r="D4" s="2" t="s">
        <v>13</v>
      </c>
      <c r="E4" s="3">
        <v>37087</v>
      </c>
      <c r="F4" s="8" t="str">
        <f t="shared" ref="F4:F23" si="1">DATEDIF(E4,44446,"y")&amp;" ans"</f>
        <v>20 ans</v>
      </c>
      <c r="G4" s="4">
        <v>1768.99</v>
      </c>
      <c r="H4" s="9">
        <f t="shared" si="0"/>
        <v>353.798</v>
      </c>
      <c r="I4" s="9">
        <f t="shared" ref="I4:I23" si="2">SUM(G4:H4)</f>
        <v>2122.788</v>
      </c>
    </row>
    <row r="5" spans="1:9" ht="15.75" x14ac:dyDescent="0.25">
      <c r="A5" s="1" t="s">
        <v>17</v>
      </c>
      <c r="B5" s="1" t="s">
        <v>18</v>
      </c>
      <c r="C5" s="2" t="s">
        <v>19</v>
      </c>
      <c r="D5" s="2" t="s">
        <v>13</v>
      </c>
      <c r="E5" s="3">
        <v>37408</v>
      </c>
      <c r="F5" s="8" t="str">
        <f t="shared" si="1"/>
        <v>19 ans</v>
      </c>
      <c r="G5" s="4">
        <v>1498.75</v>
      </c>
      <c r="H5" s="9">
        <f>IF((DATEDIF(E5,44446,"y"))&gt;=18,G5*20%,G5*10%)</f>
        <v>299.75</v>
      </c>
      <c r="I5" s="9">
        <f t="shared" si="2"/>
        <v>1798.5</v>
      </c>
    </row>
    <row r="6" spans="1:9" ht="15.75" x14ac:dyDescent="0.25">
      <c r="A6" s="1" t="s">
        <v>20</v>
      </c>
      <c r="B6" s="1" t="s">
        <v>21</v>
      </c>
      <c r="C6" s="2" t="s">
        <v>16</v>
      </c>
      <c r="D6" s="2" t="s">
        <v>22</v>
      </c>
      <c r="E6" s="3">
        <v>36647</v>
      </c>
      <c r="F6" s="8" t="str">
        <f t="shared" si="1"/>
        <v>21 ans</v>
      </c>
      <c r="G6" s="4">
        <v>1594.56</v>
      </c>
      <c r="H6" s="9">
        <f t="shared" ref="H6:H23" si="3">IF((DATEDIF(E6,44446,"y"))&gt;=18,G6*20%,G6*10%)</f>
        <v>318.91200000000003</v>
      </c>
      <c r="I6" s="9">
        <f t="shared" si="2"/>
        <v>1913.472</v>
      </c>
    </row>
    <row r="7" spans="1:9" ht="15.75" x14ac:dyDescent="0.25">
      <c r="A7" s="1" t="s">
        <v>23</v>
      </c>
      <c r="B7" s="1" t="s">
        <v>24</v>
      </c>
      <c r="C7" s="2" t="s">
        <v>16</v>
      </c>
      <c r="D7" s="2" t="s">
        <v>22</v>
      </c>
      <c r="E7" s="3">
        <v>38657</v>
      </c>
      <c r="F7" s="8" t="str">
        <f t="shared" si="1"/>
        <v>15 ans</v>
      </c>
      <c r="G7" s="4">
        <v>1251.75</v>
      </c>
      <c r="H7" s="9">
        <f t="shared" si="3"/>
        <v>125.17500000000001</v>
      </c>
      <c r="I7" s="9">
        <f t="shared" si="2"/>
        <v>1376.925</v>
      </c>
    </row>
    <row r="8" spans="1:9" ht="15.75" x14ac:dyDescent="0.25">
      <c r="A8" s="1" t="s">
        <v>25</v>
      </c>
      <c r="B8" s="1" t="s">
        <v>26</v>
      </c>
      <c r="C8" s="2" t="s">
        <v>27</v>
      </c>
      <c r="D8" s="2" t="s">
        <v>13</v>
      </c>
      <c r="E8" s="3">
        <v>37210</v>
      </c>
      <c r="F8" s="8" t="str">
        <f t="shared" si="1"/>
        <v>19 ans</v>
      </c>
      <c r="G8" s="4">
        <v>1358.72</v>
      </c>
      <c r="H8" s="9">
        <f t="shared" si="3"/>
        <v>271.74400000000003</v>
      </c>
      <c r="I8" s="9">
        <f t="shared" si="2"/>
        <v>1630.4639999999999</v>
      </c>
    </row>
    <row r="9" spans="1:9" ht="15.75" x14ac:dyDescent="0.25">
      <c r="A9" s="1" t="s">
        <v>28</v>
      </c>
      <c r="B9" s="1" t="s">
        <v>29</v>
      </c>
      <c r="C9" s="2" t="s">
        <v>27</v>
      </c>
      <c r="D9" s="2" t="s">
        <v>22</v>
      </c>
      <c r="E9" s="3">
        <v>37514</v>
      </c>
      <c r="F9" s="8" t="str">
        <f t="shared" si="1"/>
        <v>18 ans</v>
      </c>
      <c r="G9" s="4">
        <v>1689</v>
      </c>
      <c r="H9" s="9">
        <f t="shared" si="3"/>
        <v>337.8</v>
      </c>
      <c r="I9" s="9">
        <f t="shared" si="2"/>
        <v>2026.8</v>
      </c>
    </row>
    <row r="10" spans="1:9" ht="15.75" x14ac:dyDescent="0.25">
      <c r="A10" s="1" t="s">
        <v>30</v>
      </c>
      <c r="B10" s="1" t="s">
        <v>31</v>
      </c>
      <c r="C10" s="2" t="s">
        <v>19</v>
      </c>
      <c r="D10" s="2" t="s">
        <v>13</v>
      </c>
      <c r="E10" s="3">
        <v>38231</v>
      </c>
      <c r="F10" s="8" t="str">
        <f t="shared" si="1"/>
        <v>17 ans</v>
      </c>
      <c r="G10" s="4">
        <v>1460</v>
      </c>
      <c r="H10" s="9">
        <f t="shared" si="3"/>
        <v>146</v>
      </c>
      <c r="I10" s="9">
        <f t="shared" si="2"/>
        <v>1606</v>
      </c>
    </row>
    <row r="11" spans="1:9" ht="15.75" x14ac:dyDescent="0.25">
      <c r="A11" s="1" t="s">
        <v>32</v>
      </c>
      <c r="B11" s="1" t="s">
        <v>33</v>
      </c>
      <c r="C11" s="2" t="s">
        <v>19</v>
      </c>
      <c r="D11" s="2" t="s">
        <v>13</v>
      </c>
      <c r="E11" s="3">
        <v>37926</v>
      </c>
      <c r="F11" s="8" t="str">
        <f t="shared" si="1"/>
        <v>17 ans</v>
      </c>
      <c r="G11" s="4">
        <v>2128.75</v>
      </c>
      <c r="H11" s="9">
        <f t="shared" si="3"/>
        <v>212.875</v>
      </c>
      <c r="I11" s="9">
        <f t="shared" si="2"/>
        <v>2341.625</v>
      </c>
    </row>
    <row r="12" spans="1:9" ht="15.75" x14ac:dyDescent="0.25">
      <c r="A12" s="1" t="s">
        <v>34</v>
      </c>
      <c r="B12" s="1" t="s">
        <v>35</v>
      </c>
      <c r="C12" s="2" t="s">
        <v>19</v>
      </c>
      <c r="D12" s="2" t="s">
        <v>13</v>
      </c>
      <c r="E12" s="3">
        <v>38001</v>
      </c>
      <c r="F12" s="8" t="str">
        <f t="shared" si="1"/>
        <v>17 ans</v>
      </c>
      <c r="G12" s="4">
        <v>1150.75</v>
      </c>
      <c r="H12" s="9">
        <f t="shared" si="3"/>
        <v>115.075</v>
      </c>
      <c r="I12" s="9">
        <f t="shared" si="2"/>
        <v>1265.825</v>
      </c>
    </row>
    <row r="13" spans="1:9" ht="15.75" x14ac:dyDescent="0.25">
      <c r="A13" s="1" t="s">
        <v>36</v>
      </c>
      <c r="B13" s="1" t="s">
        <v>37</v>
      </c>
      <c r="C13" s="2" t="s">
        <v>38</v>
      </c>
      <c r="D13" s="2" t="s">
        <v>22</v>
      </c>
      <c r="E13" s="3">
        <v>37530</v>
      </c>
      <c r="F13" s="8" t="str">
        <f t="shared" si="1"/>
        <v>18 ans</v>
      </c>
      <c r="G13" s="4">
        <v>1255.5</v>
      </c>
      <c r="H13" s="9">
        <f t="shared" si="3"/>
        <v>251.10000000000002</v>
      </c>
      <c r="I13" s="9">
        <f t="shared" si="2"/>
        <v>1506.6</v>
      </c>
    </row>
    <row r="14" spans="1:9" ht="15.75" x14ac:dyDescent="0.25">
      <c r="A14" s="1" t="s">
        <v>39</v>
      </c>
      <c r="B14" s="1" t="s">
        <v>40</v>
      </c>
      <c r="C14" s="2" t="s">
        <v>16</v>
      </c>
      <c r="D14" s="2" t="s">
        <v>22</v>
      </c>
      <c r="E14" s="3">
        <v>38153</v>
      </c>
      <c r="F14" s="8" t="str">
        <f t="shared" si="1"/>
        <v>17 ans</v>
      </c>
      <c r="G14" s="4">
        <v>1485.33</v>
      </c>
      <c r="H14" s="9">
        <f t="shared" si="3"/>
        <v>148.53299999999999</v>
      </c>
      <c r="I14" s="9">
        <f t="shared" si="2"/>
        <v>1633.8629999999998</v>
      </c>
    </row>
    <row r="15" spans="1:9" ht="15.75" x14ac:dyDescent="0.25">
      <c r="A15" s="1" t="s">
        <v>41</v>
      </c>
      <c r="B15" s="1" t="s">
        <v>42</v>
      </c>
      <c r="C15" s="2" t="s">
        <v>38</v>
      </c>
      <c r="D15" s="2" t="s">
        <v>22</v>
      </c>
      <c r="E15" s="3">
        <v>37712</v>
      </c>
      <c r="F15" s="8" t="str">
        <f t="shared" si="1"/>
        <v>18 ans</v>
      </c>
      <c r="G15" s="4">
        <v>1589</v>
      </c>
      <c r="H15" s="9">
        <f t="shared" si="3"/>
        <v>317.8</v>
      </c>
      <c r="I15" s="9">
        <f t="shared" si="2"/>
        <v>1906.8</v>
      </c>
    </row>
    <row r="16" spans="1:9" ht="15.75" x14ac:dyDescent="0.25">
      <c r="A16" s="1" t="s">
        <v>43</v>
      </c>
      <c r="B16" s="1" t="s">
        <v>44</v>
      </c>
      <c r="C16" s="2" t="s">
        <v>38</v>
      </c>
      <c r="D16" s="2" t="s">
        <v>45</v>
      </c>
      <c r="E16" s="3">
        <v>37438</v>
      </c>
      <c r="F16" s="8" t="str">
        <f t="shared" si="1"/>
        <v>19 ans</v>
      </c>
      <c r="G16" s="4">
        <v>2785</v>
      </c>
      <c r="H16" s="9">
        <f t="shared" si="3"/>
        <v>557</v>
      </c>
      <c r="I16" s="9">
        <f t="shared" si="2"/>
        <v>3342</v>
      </c>
    </row>
    <row r="17" spans="1:9" ht="15.75" x14ac:dyDescent="0.25">
      <c r="A17" s="1" t="s">
        <v>46</v>
      </c>
      <c r="B17" s="1" t="s">
        <v>47</v>
      </c>
      <c r="C17" s="2" t="s">
        <v>48</v>
      </c>
      <c r="D17" s="2" t="s">
        <v>22</v>
      </c>
      <c r="E17" s="3">
        <v>38032</v>
      </c>
      <c r="F17" s="8" t="str">
        <f t="shared" si="1"/>
        <v>17 ans</v>
      </c>
      <c r="G17" s="4">
        <v>1350.66</v>
      </c>
      <c r="H17" s="9">
        <f t="shared" si="3"/>
        <v>135.066</v>
      </c>
      <c r="I17" s="9">
        <f t="shared" si="2"/>
        <v>1485.7260000000001</v>
      </c>
    </row>
    <row r="18" spans="1:9" ht="15.75" x14ac:dyDescent="0.25">
      <c r="A18" s="1" t="s">
        <v>49</v>
      </c>
      <c r="B18" s="1" t="s">
        <v>50</v>
      </c>
      <c r="C18" s="2" t="s">
        <v>19</v>
      </c>
      <c r="D18" s="2" t="s">
        <v>22</v>
      </c>
      <c r="E18" s="3">
        <v>37196</v>
      </c>
      <c r="F18" s="8" t="str">
        <f t="shared" si="1"/>
        <v>19 ans</v>
      </c>
      <c r="G18" s="4">
        <v>1705.5</v>
      </c>
      <c r="H18" s="9">
        <f t="shared" si="3"/>
        <v>341.1</v>
      </c>
      <c r="I18" s="9">
        <f t="shared" si="2"/>
        <v>2046.6</v>
      </c>
    </row>
    <row r="19" spans="1:9" ht="15.75" x14ac:dyDescent="0.25">
      <c r="A19" s="1" t="s">
        <v>51</v>
      </c>
      <c r="B19" s="1" t="s">
        <v>52</v>
      </c>
      <c r="C19" s="2" t="s">
        <v>38</v>
      </c>
      <c r="D19" s="2" t="s">
        <v>45</v>
      </c>
      <c r="E19" s="3">
        <v>38061</v>
      </c>
      <c r="F19" s="8" t="str">
        <f t="shared" si="1"/>
        <v>17 ans</v>
      </c>
      <c r="G19" s="4">
        <v>1497.75</v>
      </c>
      <c r="H19" s="9">
        <f t="shared" si="3"/>
        <v>149.77500000000001</v>
      </c>
      <c r="I19" s="9">
        <f t="shared" si="2"/>
        <v>1647.5250000000001</v>
      </c>
    </row>
    <row r="20" spans="1:9" ht="15.75" x14ac:dyDescent="0.25">
      <c r="A20" s="1" t="s">
        <v>53</v>
      </c>
      <c r="B20" s="1" t="s">
        <v>54</v>
      </c>
      <c r="C20" s="2" t="s">
        <v>19</v>
      </c>
      <c r="D20" s="2" t="s">
        <v>45</v>
      </c>
      <c r="E20" s="3">
        <v>38504</v>
      </c>
      <c r="F20" s="8" t="str">
        <f t="shared" si="1"/>
        <v>16 ans</v>
      </c>
      <c r="G20" s="4">
        <v>1355</v>
      </c>
      <c r="H20" s="9">
        <f t="shared" si="3"/>
        <v>135.5</v>
      </c>
      <c r="I20" s="9">
        <f t="shared" si="2"/>
        <v>1490.5</v>
      </c>
    </row>
    <row r="21" spans="1:9" ht="15.75" x14ac:dyDescent="0.25">
      <c r="A21" s="1" t="s">
        <v>25</v>
      </c>
      <c r="B21" s="1" t="s">
        <v>55</v>
      </c>
      <c r="C21" s="2" t="s">
        <v>38</v>
      </c>
      <c r="D21" s="2" t="s">
        <v>45</v>
      </c>
      <c r="E21" s="3">
        <v>36770</v>
      </c>
      <c r="F21" s="8" t="str">
        <f t="shared" si="1"/>
        <v>21 ans</v>
      </c>
      <c r="G21" s="4">
        <v>1590</v>
      </c>
      <c r="H21" s="9">
        <f t="shared" si="3"/>
        <v>318</v>
      </c>
      <c r="I21" s="9">
        <f t="shared" si="2"/>
        <v>1908</v>
      </c>
    </row>
    <row r="22" spans="1:9" ht="15.75" x14ac:dyDescent="0.25">
      <c r="A22" s="1" t="s">
        <v>56</v>
      </c>
      <c r="B22" s="1" t="s">
        <v>57</v>
      </c>
      <c r="C22" s="2" t="s">
        <v>16</v>
      </c>
      <c r="D22" s="2" t="s">
        <v>45</v>
      </c>
      <c r="E22" s="3">
        <v>37104</v>
      </c>
      <c r="F22" s="8" t="str">
        <f t="shared" si="1"/>
        <v>20 ans</v>
      </c>
      <c r="G22" s="4">
        <v>1550.99</v>
      </c>
      <c r="H22" s="9">
        <f t="shared" si="3"/>
        <v>310.19800000000004</v>
      </c>
      <c r="I22" s="9">
        <f t="shared" si="2"/>
        <v>1861.1880000000001</v>
      </c>
    </row>
    <row r="23" spans="1:9" ht="15.75" x14ac:dyDescent="0.25">
      <c r="A23" s="1" t="s">
        <v>58</v>
      </c>
      <c r="B23" s="1" t="s">
        <v>59</v>
      </c>
      <c r="C23" s="2" t="s">
        <v>19</v>
      </c>
      <c r="D23" s="2" t="s">
        <v>45</v>
      </c>
      <c r="E23" s="3">
        <v>38487</v>
      </c>
      <c r="F23" s="8" t="str">
        <f t="shared" si="1"/>
        <v>16 ans</v>
      </c>
      <c r="G23" s="4">
        <v>1352.52</v>
      </c>
      <c r="H23" s="9">
        <f t="shared" si="3"/>
        <v>135.25200000000001</v>
      </c>
      <c r="I23" s="9">
        <f t="shared" si="2"/>
        <v>1487.7719999999999</v>
      </c>
    </row>
    <row r="30" spans="1:9" x14ac:dyDescent="0.25">
      <c r="G30" s="7"/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8F6F-F582-4986-B904-9BF80CFB5F76}">
  <dimension ref="A1:I23"/>
  <sheetViews>
    <sheetView workbookViewId="0">
      <selection activeCell="D35" sqref="D35"/>
    </sheetView>
  </sheetViews>
  <sheetFormatPr baseColWidth="10" defaultRowHeight="15" x14ac:dyDescent="0.25"/>
  <cols>
    <col min="5" max="5" width="13" bestFit="1" customWidth="1"/>
    <col min="6" max="6" width="14.5703125" customWidth="1"/>
  </cols>
  <sheetData>
    <row r="1" spans="1:9" ht="2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31.5" x14ac:dyDescent="0.2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pans="1:9" ht="15.75" x14ac:dyDescent="0.25">
      <c r="A3" s="1" t="s">
        <v>10</v>
      </c>
      <c r="B3" s="1" t="s">
        <v>11</v>
      </c>
      <c r="C3" s="2" t="s">
        <v>12</v>
      </c>
      <c r="D3" s="2" t="s">
        <v>13</v>
      </c>
      <c r="E3" s="3">
        <v>37043</v>
      </c>
      <c r="F3" s="8"/>
      <c r="G3" s="4">
        <v>1781.56</v>
      </c>
      <c r="H3" s="9"/>
      <c r="I3" s="9"/>
    </row>
    <row r="4" spans="1:9" ht="15.75" x14ac:dyDescent="0.25">
      <c r="A4" s="1" t="s">
        <v>14</v>
      </c>
      <c r="B4" s="1" t="s">
        <v>15</v>
      </c>
      <c r="C4" s="2" t="s">
        <v>16</v>
      </c>
      <c r="D4" s="2" t="s">
        <v>13</v>
      </c>
      <c r="E4" s="3">
        <v>37087</v>
      </c>
      <c r="F4" s="8"/>
      <c r="G4" s="4">
        <v>1768.99</v>
      </c>
      <c r="H4" s="9"/>
      <c r="I4" s="9"/>
    </row>
    <row r="5" spans="1:9" ht="15.75" x14ac:dyDescent="0.25">
      <c r="A5" s="1" t="s">
        <v>17</v>
      </c>
      <c r="B5" s="1" t="s">
        <v>18</v>
      </c>
      <c r="C5" s="2" t="s">
        <v>19</v>
      </c>
      <c r="D5" s="2" t="s">
        <v>13</v>
      </c>
      <c r="E5" s="3">
        <v>37408</v>
      </c>
      <c r="F5" s="8"/>
      <c r="G5" s="4">
        <v>1498.75</v>
      </c>
      <c r="H5" s="9"/>
      <c r="I5" s="9"/>
    </row>
    <row r="6" spans="1:9" ht="15.75" x14ac:dyDescent="0.25">
      <c r="A6" s="1" t="s">
        <v>20</v>
      </c>
      <c r="B6" s="1" t="s">
        <v>21</v>
      </c>
      <c r="C6" s="2" t="s">
        <v>16</v>
      </c>
      <c r="D6" s="2" t="s">
        <v>22</v>
      </c>
      <c r="E6" s="3">
        <v>36647</v>
      </c>
      <c r="F6" s="8"/>
      <c r="G6" s="4">
        <v>1594.56</v>
      </c>
      <c r="H6" s="9"/>
      <c r="I6" s="9"/>
    </row>
    <row r="7" spans="1:9" ht="15.75" x14ac:dyDescent="0.25">
      <c r="A7" s="1" t="s">
        <v>23</v>
      </c>
      <c r="B7" s="1" t="s">
        <v>24</v>
      </c>
      <c r="C7" s="2" t="s">
        <v>16</v>
      </c>
      <c r="D7" s="2" t="s">
        <v>22</v>
      </c>
      <c r="E7" s="3">
        <v>38657</v>
      </c>
      <c r="F7" s="8"/>
      <c r="G7" s="4">
        <v>1251.75</v>
      </c>
      <c r="H7" s="9"/>
      <c r="I7" s="9"/>
    </row>
    <row r="8" spans="1:9" ht="15.75" x14ac:dyDescent="0.25">
      <c r="A8" s="1" t="s">
        <v>25</v>
      </c>
      <c r="B8" s="1" t="s">
        <v>26</v>
      </c>
      <c r="C8" s="2" t="s">
        <v>27</v>
      </c>
      <c r="D8" s="2" t="s">
        <v>13</v>
      </c>
      <c r="E8" s="3">
        <v>37210</v>
      </c>
      <c r="F8" s="8"/>
      <c r="G8" s="4">
        <v>1358.72</v>
      </c>
      <c r="H8" s="9"/>
      <c r="I8" s="9"/>
    </row>
    <row r="9" spans="1:9" ht="15.75" x14ac:dyDescent="0.25">
      <c r="A9" s="1" t="s">
        <v>28</v>
      </c>
      <c r="B9" s="1" t="s">
        <v>29</v>
      </c>
      <c r="C9" s="2" t="s">
        <v>27</v>
      </c>
      <c r="D9" s="2" t="s">
        <v>22</v>
      </c>
      <c r="E9" s="3">
        <v>37514</v>
      </c>
      <c r="F9" s="8"/>
      <c r="G9" s="4">
        <v>1689</v>
      </c>
      <c r="H9" s="9"/>
      <c r="I9" s="9"/>
    </row>
    <row r="10" spans="1:9" ht="15.75" x14ac:dyDescent="0.25">
      <c r="A10" s="1" t="s">
        <v>30</v>
      </c>
      <c r="B10" s="1" t="s">
        <v>31</v>
      </c>
      <c r="C10" s="2" t="s">
        <v>19</v>
      </c>
      <c r="D10" s="2" t="s">
        <v>13</v>
      </c>
      <c r="E10" s="3">
        <v>38231</v>
      </c>
      <c r="F10" s="8"/>
      <c r="G10" s="4">
        <v>1460</v>
      </c>
      <c r="H10" s="9"/>
      <c r="I10" s="9"/>
    </row>
    <row r="11" spans="1:9" ht="15.75" x14ac:dyDescent="0.25">
      <c r="A11" s="1" t="s">
        <v>32</v>
      </c>
      <c r="B11" s="1" t="s">
        <v>33</v>
      </c>
      <c r="C11" s="2" t="s">
        <v>19</v>
      </c>
      <c r="D11" s="2" t="s">
        <v>13</v>
      </c>
      <c r="E11" s="3">
        <v>37926</v>
      </c>
      <c r="F11" s="8"/>
      <c r="G11" s="4">
        <v>2128.75</v>
      </c>
      <c r="H11" s="9"/>
      <c r="I11" s="9"/>
    </row>
    <row r="12" spans="1:9" ht="15.75" x14ac:dyDescent="0.25">
      <c r="A12" s="1" t="s">
        <v>34</v>
      </c>
      <c r="B12" s="1" t="s">
        <v>35</v>
      </c>
      <c r="C12" s="2" t="s">
        <v>19</v>
      </c>
      <c r="D12" s="2" t="s">
        <v>13</v>
      </c>
      <c r="E12" s="3">
        <v>38001</v>
      </c>
      <c r="F12" s="8"/>
      <c r="G12" s="4">
        <v>1150.75</v>
      </c>
      <c r="H12" s="9"/>
      <c r="I12" s="9"/>
    </row>
    <row r="13" spans="1:9" ht="15.75" x14ac:dyDescent="0.25">
      <c r="A13" s="1" t="s">
        <v>36</v>
      </c>
      <c r="B13" s="1" t="s">
        <v>37</v>
      </c>
      <c r="C13" s="2" t="s">
        <v>38</v>
      </c>
      <c r="D13" s="2" t="s">
        <v>22</v>
      </c>
      <c r="E13" s="3">
        <v>37530</v>
      </c>
      <c r="F13" s="8"/>
      <c r="G13" s="4">
        <v>1255.5</v>
      </c>
      <c r="H13" s="9"/>
      <c r="I13" s="9"/>
    </row>
    <row r="14" spans="1:9" ht="15.75" x14ac:dyDescent="0.25">
      <c r="A14" s="1" t="s">
        <v>39</v>
      </c>
      <c r="B14" s="1" t="s">
        <v>40</v>
      </c>
      <c r="C14" s="2" t="s">
        <v>16</v>
      </c>
      <c r="D14" s="2" t="s">
        <v>22</v>
      </c>
      <c r="E14" s="3">
        <v>38153</v>
      </c>
      <c r="F14" s="8"/>
      <c r="G14" s="4">
        <v>1485.33</v>
      </c>
      <c r="H14" s="9"/>
      <c r="I14" s="9"/>
    </row>
    <row r="15" spans="1:9" ht="15.75" x14ac:dyDescent="0.25">
      <c r="A15" s="1" t="s">
        <v>41</v>
      </c>
      <c r="B15" s="1" t="s">
        <v>42</v>
      </c>
      <c r="C15" s="2" t="s">
        <v>38</v>
      </c>
      <c r="D15" s="2" t="s">
        <v>22</v>
      </c>
      <c r="E15" s="3">
        <v>37712</v>
      </c>
      <c r="F15" s="8"/>
      <c r="G15" s="4">
        <v>1589</v>
      </c>
      <c r="H15" s="9"/>
      <c r="I15" s="9"/>
    </row>
    <row r="16" spans="1:9" ht="15.75" x14ac:dyDescent="0.25">
      <c r="A16" s="1" t="s">
        <v>43</v>
      </c>
      <c r="B16" s="1" t="s">
        <v>44</v>
      </c>
      <c r="C16" s="2" t="s">
        <v>38</v>
      </c>
      <c r="D16" s="2" t="s">
        <v>45</v>
      </c>
      <c r="E16" s="3">
        <v>37438</v>
      </c>
      <c r="F16" s="8"/>
      <c r="G16" s="4">
        <v>2785</v>
      </c>
      <c r="H16" s="9"/>
      <c r="I16" s="9"/>
    </row>
    <row r="17" spans="1:9" ht="15.75" x14ac:dyDescent="0.25">
      <c r="A17" s="1" t="s">
        <v>46</v>
      </c>
      <c r="B17" s="1" t="s">
        <v>47</v>
      </c>
      <c r="C17" s="2" t="s">
        <v>48</v>
      </c>
      <c r="D17" s="2" t="s">
        <v>22</v>
      </c>
      <c r="E17" s="3">
        <v>38032</v>
      </c>
      <c r="F17" s="8"/>
      <c r="G17" s="4">
        <v>1350.66</v>
      </c>
      <c r="H17" s="9"/>
      <c r="I17" s="9"/>
    </row>
    <row r="18" spans="1:9" ht="15.75" x14ac:dyDescent="0.25">
      <c r="A18" s="1" t="s">
        <v>49</v>
      </c>
      <c r="B18" s="1" t="s">
        <v>50</v>
      </c>
      <c r="C18" s="2" t="s">
        <v>19</v>
      </c>
      <c r="D18" s="2" t="s">
        <v>22</v>
      </c>
      <c r="E18" s="3">
        <v>37196</v>
      </c>
      <c r="F18" s="8"/>
      <c r="G18" s="4">
        <v>1705.5</v>
      </c>
      <c r="H18" s="9"/>
      <c r="I18" s="9"/>
    </row>
    <row r="19" spans="1:9" ht="15.75" x14ac:dyDescent="0.25">
      <c r="A19" s="1" t="s">
        <v>51</v>
      </c>
      <c r="B19" s="1" t="s">
        <v>52</v>
      </c>
      <c r="C19" s="2" t="s">
        <v>38</v>
      </c>
      <c r="D19" s="2" t="s">
        <v>45</v>
      </c>
      <c r="E19" s="3">
        <v>38061</v>
      </c>
      <c r="F19" s="8"/>
      <c r="G19" s="4">
        <v>1497.75</v>
      </c>
      <c r="H19" s="9"/>
      <c r="I19" s="9"/>
    </row>
    <row r="20" spans="1:9" ht="15.75" x14ac:dyDescent="0.25">
      <c r="A20" s="1" t="s">
        <v>53</v>
      </c>
      <c r="B20" s="1" t="s">
        <v>54</v>
      </c>
      <c r="C20" s="2" t="s">
        <v>19</v>
      </c>
      <c r="D20" s="2" t="s">
        <v>45</v>
      </c>
      <c r="E20" s="3">
        <v>38504</v>
      </c>
      <c r="F20" s="8"/>
      <c r="G20" s="4">
        <v>1355</v>
      </c>
      <c r="H20" s="9"/>
      <c r="I20" s="9"/>
    </row>
    <row r="21" spans="1:9" ht="15.75" x14ac:dyDescent="0.25">
      <c r="A21" s="1" t="s">
        <v>25</v>
      </c>
      <c r="B21" s="1" t="s">
        <v>55</v>
      </c>
      <c r="C21" s="2" t="s">
        <v>38</v>
      </c>
      <c r="D21" s="2" t="s">
        <v>45</v>
      </c>
      <c r="E21" s="3">
        <v>36770</v>
      </c>
      <c r="F21" s="8"/>
      <c r="G21" s="4">
        <v>1590</v>
      </c>
      <c r="H21" s="9"/>
      <c r="I21" s="9"/>
    </row>
    <row r="22" spans="1:9" ht="15.75" x14ac:dyDescent="0.25">
      <c r="A22" s="1" t="s">
        <v>56</v>
      </c>
      <c r="B22" s="1" t="s">
        <v>57</v>
      </c>
      <c r="C22" s="2" t="s">
        <v>16</v>
      </c>
      <c r="D22" s="2" t="s">
        <v>45</v>
      </c>
      <c r="E22" s="3">
        <v>37104</v>
      </c>
      <c r="F22" s="8"/>
      <c r="G22" s="4">
        <v>1550.99</v>
      </c>
      <c r="H22" s="9"/>
      <c r="I22" s="9"/>
    </row>
    <row r="23" spans="1:9" ht="15.75" x14ac:dyDescent="0.25">
      <c r="A23" s="1" t="s">
        <v>58</v>
      </c>
      <c r="B23" s="1" t="s">
        <v>59</v>
      </c>
      <c r="C23" s="2" t="s">
        <v>19</v>
      </c>
      <c r="D23" s="2" t="s">
        <v>45</v>
      </c>
      <c r="E23" s="3">
        <v>38487</v>
      </c>
      <c r="F23" s="8"/>
      <c r="G23" s="4">
        <v>1352.52</v>
      </c>
      <c r="H23" s="9"/>
      <c r="I23" s="9"/>
    </row>
  </sheetData>
  <mergeCells count="1"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2021-12-10T16:38:45Z</dcterms:created>
  <dcterms:modified xsi:type="dcterms:W3CDTF">2021-12-10T17:20:38Z</dcterms:modified>
</cp:coreProperties>
</file>