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-007\"/>
    </mc:Choice>
  </mc:AlternateContent>
  <xr:revisionPtr revIDLastSave="0" documentId="13_ncr:1_{C2A54A3C-87AB-44C5-9654-9508797BF3F7}" xr6:coauthVersionLast="47" xr6:coauthVersionMax="47" xr10:uidLastSave="{00000000-0000-0000-0000-000000000000}"/>
  <bookViews>
    <workbookView xWindow="12465" yWindow="2415" windowWidth="35880" windowHeight="26430" xr2:uid="{8F4AEA7D-F80B-475E-9B5D-D2FFCA0F69FB}"/>
  </bookViews>
  <sheets>
    <sheet name="ex-007-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  <c r="C36" i="1"/>
  <c r="C35" i="1"/>
  <c r="D35" i="1"/>
  <c r="E35" i="1"/>
  <c r="F35" i="1"/>
  <c r="G35" i="1"/>
  <c r="H35" i="1"/>
  <c r="I35" i="1"/>
  <c r="B35" i="1"/>
  <c r="I10" i="1"/>
  <c r="H10" i="1"/>
  <c r="G10" i="1"/>
  <c r="F10" i="1"/>
  <c r="E10" i="1"/>
  <c r="D10" i="1"/>
  <c r="C10" i="1"/>
  <c r="G23" i="1"/>
  <c r="C23" i="1"/>
  <c r="C32" i="1"/>
  <c r="C33" i="1" s="1"/>
  <c r="D32" i="1"/>
  <c r="D33" i="1" s="1"/>
  <c r="E32" i="1"/>
  <c r="E33" i="1" s="1"/>
  <c r="F32" i="1"/>
  <c r="F33" i="1" s="1"/>
  <c r="G32" i="1"/>
  <c r="G33" i="1" s="1"/>
  <c r="H32" i="1"/>
  <c r="H33" i="1" s="1"/>
  <c r="I32" i="1"/>
  <c r="I33" i="1" s="1"/>
  <c r="B32" i="1"/>
  <c r="D9" i="1"/>
  <c r="C9" i="1"/>
  <c r="E9" i="1"/>
  <c r="F9" i="1"/>
  <c r="G9" i="1"/>
  <c r="H9" i="1"/>
  <c r="I9" i="1"/>
  <c r="C22" i="1"/>
  <c r="D22" i="1"/>
  <c r="D23" i="1" s="1"/>
  <c r="E22" i="1"/>
  <c r="E23" i="1" s="1"/>
  <c r="F22" i="1"/>
  <c r="G22" i="1"/>
  <c r="H22" i="1"/>
  <c r="H23" i="1" s="1"/>
  <c r="I22" i="1"/>
  <c r="I23" i="1" s="1"/>
  <c r="B22" i="1"/>
  <c r="B9" i="1"/>
  <c r="F23" i="1" l="1"/>
</calcChain>
</file>

<file path=xl/sharedStrings.xml><?xml version="1.0" encoding="utf-8"?>
<sst xmlns="http://schemas.openxmlformats.org/spreadsheetml/2006/main" count="33" uniqueCount="28">
  <si>
    <t>Ville</t>
  </si>
  <si>
    <t xml:space="preserve">Nice </t>
  </si>
  <si>
    <t xml:space="preserve">Cannes </t>
  </si>
  <si>
    <t xml:space="preserve">Antibes </t>
  </si>
  <si>
    <t xml:space="preserve">Cagnes-sur-Mer </t>
  </si>
  <si>
    <t xml:space="preserve">Grasse </t>
  </si>
  <si>
    <t xml:space="preserve">Le Cannet </t>
  </si>
  <si>
    <t xml:space="preserve">Menton </t>
  </si>
  <si>
    <t xml:space="preserve">Marseille </t>
  </si>
  <si>
    <t xml:space="preserve">Aix-en-Provence </t>
  </si>
  <si>
    <t xml:space="preserve">Arles </t>
  </si>
  <si>
    <t xml:space="preserve">Martigues </t>
  </si>
  <si>
    <t xml:space="preserve">Aubagne </t>
  </si>
  <si>
    <t xml:space="preserve">Salon-de-Provence </t>
  </si>
  <si>
    <t xml:space="preserve">Istres </t>
  </si>
  <si>
    <t xml:space="preserve">La Ciotat </t>
  </si>
  <si>
    <t xml:space="preserve">Vitrolles </t>
  </si>
  <si>
    <t xml:space="preserve">Marignane </t>
  </si>
  <si>
    <t xml:space="preserve">Toulon </t>
  </si>
  <si>
    <t xml:space="preserve">La Seyne-sur-Mer </t>
  </si>
  <si>
    <t xml:space="preserve">Hyères </t>
  </si>
  <si>
    <t xml:space="preserve">Fréjus </t>
  </si>
  <si>
    <t xml:space="preserve">Draguignan </t>
  </si>
  <si>
    <t xml:space="preserve">Saint-Raphaël </t>
  </si>
  <si>
    <t xml:space="preserve">Six-Fours-les-Plages </t>
  </si>
  <si>
    <t>Total</t>
  </si>
  <si>
    <t>Variation en %</t>
  </si>
  <si>
    <t>Ensemble des villes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</si>
</sst>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64" fontId="3" fillId="0" borderId="0" xfId="1" applyNumberFormat="1" applyFont="1"/>
    <xf numFmtId="164" fontId="3" fillId="0" borderId="0" xfId="0" applyNumberFormat="1" applyFont="1"/>
    <xf numFmtId="9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164" fontId="3" fillId="0" borderId="1" xfId="1" applyNumberFormat="1" applyFont="1" applyBorder="1"/>
    <xf numFmtId="164" fontId="2" fillId="2" borderId="1" xfId="1" applyNumberFormat="1" applyFont="1" applyFill="1" applyBorder="1"/>
    <xf numFmtId="2" fontId="4" fillId="2" borderId="1" xfId="0" applyNumberFormat="1" applyFont="1" applyFill="1" applyBorder="1"/>
    <xf numFmtId="164" fontId="5" fillId="2" borderId="1" xfId="0" applyNumberFormat="1" applyFont="1" applyFill="1" applyBorder="1"/>
    <xf numFmtId="164" fontId="2" fillId="0" borderId="1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8433-A0C5-4095-B02F-C1F67E243554}">
  <dimension ref="A1:I39"/>
  <sheetViews>
    <sheetView tabSelected="1" workbookViewId="0">
      <selection activeCell="J1" sqref="J1"/>
    </sheetView>
  </sheetViews>
  <sheetFormatPr baseColWidth="10" defaultRowHeight="15.75" x14ac:dyDescent="0.25"/>
  <cols>
    <col min="1" max="1" width="23" style="1" bestFit="1" customWidth="1"/>
    <col min="2" max="9" width="16.28515625" style="1" customWidth="1"/>
    <col min="10" max="16384" width="11.42578125" style="1"/>
  </cols>
  <sheetData>
    <row r="1" spans="1:9" x14ac:dyDescent="0.25">
      <c r="A1" s="5" t="s">
        <v>0</v>
      </c>
      <c r="B1" s="5">
        <v>1968</v>
      </c>
      <c r="C1" s="5">
        <v>1975</v>
      </c>
      <c r="D1" s="5">
        <v>1982</v>
      </c>
      <c r="E1" s="5">
        <v>1990</v>
      </c>
      <c r="F1" s="5">
        <v>1999</v>
      </c>
      <c r="G1" s="5">
        <v>2008</v>
      </c>
      <c r="H1" s="5">
        <v>2013</v>
      </c>
      <c r="I1" s="5">
        <v>2019</v>
      </c>
    </row>
    <row r="2" spans="1:9" x14ac:dyDescent="0.25">
      <c r="A2" s="6" t="s">
        <v>1</v>
      </c>
      <c r="B2" s="7">
        <v>322442</v>
      </c>
      <c r="C2" s="7">
        <v>344481</v>
      </c>
      <c r="D2" s="7">
        <v>337085</v>
      </c>
      <c r="E2" s="7">
        <v>342439</v>
      </c>
      <c r="F2" s="7">
        <v>342738</v>
      </c>
      <c r="G2" s="7">
        <v>344875</v>
      </c>
      <c r="H2" s="7">
        <v>342295</v>
      </c>
      <c r="I2" s="7">
        <v>342669</v>
      </c>
    </row>
    <row r="3" spans="1:9" x14ac:dyDescent="0.25">
      <c r="A3" s="6" t="s">
        <v>2</v>
      </c>
      <c r="B3" s="7">
        <v>67152</v>
      </c>
      <c r="C3" s="7">
        <v>70527</v>
      </c>
      <c r="D3" s="7">
        <v>72259</v>
      </c>
      <c r="E3" s="7">
        <v>68676</v>
      </c>
      <c r="F3" s="7">
        <v>67304</v>
      </c>
      <c r="G3" s="7">
        <v>72939</v>
      </c>
      <c r="H3" s="7">
        <v>73325</v>
      </c>
      <c r="I3" s="7">
        <v>74545</v>
      </c>
    </row>
    <row r="4" spans="1:9" x14ac:dyDescent="0.25">
      <c r="A4" s="6" t="s">
        <v>3</v>
      </c>
      <c r="B4" s="7">
        <v>47547</v>
      </c>
      <c r="C4" s="7">
        <v>55960</v>
      </c>
      <c r="D4" s="7">
        <v>62859</v>
      </c>
      <c r="E4" s="7">
        <v>70005</v>
      </c>
      <c r="F4" s="7">
        <v>72412</v>
      </c>
      <c r="G4" s="7">
        <v>76994</v>
      </c>
      <c r="H4" s="7">
        <v>75456</v>
      </c>
      <c r="I4" s="7">
        <v>73438</v>
      </c>
    </row>
    <row r="5" spans="1:9" x14ac:dyDescent="0.25">
      <c r="A5" s="6" t="s">
        <v>4</v>
      </c>
      <c r="B5" s="7">
        <v>22110</v>
      </c>
      <c r="C5" s="7">
        <v>29538</v>
      </c>
      <c r="D5" s="7">
        <v>35214</v>
      </c>
      <c r="E5" s="7">
        <v>40902</v>
      </c>
      <c r="F5" s="7">
        <v>43942</v>
      </c>
      <c r="G5" s="7">
        <v>48926</v>
      </c>
      <c r="H5" s="7">
        <v>46940</v>
      </c>
      <c r="I5" s="7">
        <v>52178</v>
      </c>
    </row>
    <row r="6" spans="1:9" x14ac:dyDescent="0.25">
      <c r="A6" s="6" t="s">
        <v>5</v>
      </c>
      <c r="B6" s="7">
        <v>30907</v>
      </c>
      <c r="C6" s="7">
        <v>34579</v>
      </c>
      <c r="D6" s="7">
        <v>37673</v>
      </c>
      <c r="E6" s="7">
        <v>41388</v>
      </c>
      <c r="F6" s="7">
        <v>43874</v>
      </c>
      <c r="G6" s="7">
        <v>51580</v>
      </c>
      <c r="H6" s="7">
        <v>50916</v>
      </c>
      <c r="I6" s="7">
        <v>48870</v>
      </c>
    </row>
    <row r="7" spans="1:9" x14ac:dyDescent="0.25">
      <c r="A7" s="6" t="s">
        <v>6</v>
      </c>
      <c r="B7" s="7">
        <v>23231</v>
      </c>
      <c r="C7" s="7">
        <v>33892</v>
      </c>
      <c r="D7" s="7">
        <v>37411</v>
      </c>
      <c r="E7" s="7">
        <v>41842</v>
      </c>
      <c r="F7" s="7">
        <v>42158</v>
      </c>
      <c r="G7" s="7">
        <v>40940</v>
      </c>
      <c r="H7" s="7">
        <v>43187</v>
      </c>
      <c r="I7" s="7">
        <v>41887</v>
      </c>
    </row>
    <row r="8" spans="1:9" x14ac:dyDescent="0.25">
      <c r="A8" s="6" t="s">
        <v>7</v>
      </c>
      <c r="B8" s="7">
        <v>25040</v>
      </c>
      <c r="C8" s="7">
        <v>25143</v>
      </c>
      <c r="D8" s="7">
        <v>25086</v>
      </c>
      <c r="E8" s="7">
        <v>29141</v>
      </c>
      <c r="F8" s="7">
        <v>28812</v>
      </c>
      <c r="G8" s="7">
        <v>28833</v>
      </c>
      <c r="H8" s="7">
        <v>28100</v>
      </c>
      <c r="I8" s="7">
        <v>30525</v>
      </c>
    </row>
    <row r="9" spans="1:9" x14ac:dyDescent="0.25">
      <c r="A9" s="6" t="s">
        <v>25</v>
      </c>
      <c r="B9" s="8">
        <f>SUM(B2:B8)</f>
        <v>538429</v>
      </c>
      <c r="C9" s="8">
        <f t="shared" ref="C9:I9" si="0">SUM(C2:C8)</f>
        <v>594120</v>
      </c>
      <c r="D9" s="8">
        <f t="shared" si="0"/>
        <v>607587</v>
      </c>
      <c r="E9" s="8">
        <f t="shared" si="0"/>
        <v>634393</v>
      </c>
      <c r="F9" s="8">
        <f t="shared" si="0"/>
        <v>641240</v>
      </c>
      <c r="G9" s="8">
        <f t="shared" si="0"/>
        <v>665087</v>
      </c>
      <c r="H9" s="8">
        <f t="shared" si="0"/>
        <v>660219</v>
      </c>
      <c r="I9" s="8">
        <f t="shared" si="0"/>
        <v>664112</v>
      </c>
    </row>
    <row r="10" spans="1:9" x14ac:dyDescent="0.25">
      <c r="A10" s="6" t="s">
        <v>26</v>
      </c>
      <c r="B10" s="7"/>
      <c r="C10" s="9">
        <f t="shared" ref="C10:I10" si="1">((C9-B9)/B9)*100</f>
        <v>10.343239312889907</v>
      </c>
      <c r="D10" s="9">
        <f t="shared" si="1"/>
        <v>2.2667137951928904</v>
      </c>
      <c r="E10" s="9">
        <f t="shared" si="1"/>
        <v>4.4118784634957633</v>
      </c>
      <c r="F10" s="9">
        <f t="shared" si="1"/>
        <v>1.0792994248044983</v>
      </c>
      <c r="G10" s="9">
        <f t="shared" si="1"/>
        <v>3.7188884037177967</v>
      </c>
      <c r="H10" s="9">
        <f t="shared" si="1"/>
        <v>-0.73193431836737155</v>
      </c>
      <c r="I10" s="9">
        <f t="shared" si="1"/>
        <v>0.58965282731941981</v>
      </c>
    </row>
    <row r="11" spans="1:9" x14ac:dyDescent="0.25"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6" t="s">
        <v>8</v>
      </c>
      <c r="B12" s="7">
        <v>889029</v>
      </c>
      <c r="C12" s="7">
        <v>908600</v>
      </c>
      <c r="D12" s="7">
        <v>874436</v>
      </c>
      <c r="E12" s="7">
        <v>800550</v>
      </c>
      <c r="F12" s="7">
        <v>798430</v>
      </c>
      <c r="G12" s="7">
        <v>851420</v>
      </c>
      <c r="H12" s="7">
        <v>855393</v>
      </c>
      <c r="I12" s="7">
        <v>870731</v>
      </c>
    </row>
    <row r="13" spans="1:9" x14ac:dyDescent="0.25">
      <c r="A13" s="6" t="s">
        <v>9</v>
      </c>
      <c r="B13" s="7">
        <v>89566</v>
      </c>
      <c r="C13" s="7">
        <v>110659</v>
      </c>
      <c r="D13" s="7">
        <v>121327</v>
      </c>
      <c r="E13" s="7">
        <v>123842</v>
      </c>
      <c r="F13" s="7">
        <v>134222</v>
      </c>
      <c r="G13" s="7">
        <v>142743</v>
      </c>
      <c r="H13" s="7">
        <v>141545</v>
      </c>
      <c r="I13" s="7">
        <v>145133</v>
      </c>
    </row>
    <row r="14" spans="1:9" x14ac:dyDescent="0.25">
      <c r="A14" s="6" t="s">
        <v>10</v>
      </c>
      <c r="B14" s="7">
        <v>45774</v>
      </c>
      <c r="C14" s="7">
        <v>50059</v>
      </c>
      <c r="D14" s="7">
        <v>50500</v>
      </c>
      <c r="E14" s="7">
        <v>52058</v>
      </c>
      <c r="F14" s="7">
        <v>50513</v>
      </c>
      <c r="G14" s="7">
        <v>52729</v>
      </c>
      <c r="H14" s="7">
        <v>52566</v>
      </c>
      <c r="I14" s="7">
        <v>50454</v>
      </c>
    </row>
    <row r="15" spans="1:9" x14ac:dyDescent="0.25">
      <c r="A15" s="6" t="s">
        <v>11</v>
      </c>
      <c r="B15" s="7">
        <v>27945</v>
      </c>
      <c r="C15" s="7">
        <v>38373</v>
      </c>
      <c r="D15" s="7">
        <v>42037</v>
      </c>
      <c r="E15" s="7">
        <v>42678</v>
      </c>
      <c r="F15" s="7">
        <v>43493</v>
      </c>
      <c r="G15" s="7">
        <v>46471</v>
      </c>
      <c r="H15" s="7">
        <v>47904</v>
      </c>
      <c r="I15" s="7">
        <v>48574</v>
      </c>
    </row>
    <row r="16" spans="1:9" x14ac:dyDescent="0.25">
      <c r="A16" s="6" t="s">
        <v>12</v>
      </c>
      <c r="B16" s="7">
        <v>27938</v>
      </c>
      <c r="C16" s="7">
        <v>33595</v>
      </c>
      <c r="D16" s="7">
        <v>38561</v>
      </c>
      <c r="E16" s="7">
        <v>41100</v>
      </c>
      <c r="F16" s="7">
        <v>42638</v>
      </c>
      <c r="G16" s="7">
        <v>46093</v>
      </c>
      <c r="H16" s="7">
        <v>45303</v>
      </c>
      <c r="I16" s="7">
        <v>47535</v>
      </c>
    </row>
    <row r="17" spans="1:9" x14ac:dyDescent="0.25">
      <c r="A17" s="6" t="s">
        <v>13</v>
      </c>
      <c r="B17" s="7">
        <v>30722</v>
      </c>
      <c r="C17" s="7">
        <v>34576</v>
      </c>
      <c r="D17" s="7">
        <v>34846</v>
      </c>
      <c r="E17" s="7">
        <v>34054</v>
      </c>
      <c r="F17" s="7">
        <v>37129</v>
      </c>
      <c r="G17" s="7">
        <v>41411</v>
      </c>
      <c r="H17" s="7">
        <v>44263</v>
      </c>
      <c r="I17" s="7">
        <v>45386</v>
      </c>
    </row>
    <row r="18" spans="1:9" x14ac:dyDescent="0.25">
      <c r="A18" s="6" t="s">
        <v>14</v>
      </c>
      <c r="B18" s="7">
        <v>13404</v>
      </c>
      <c r="C18" s="7">
        <v>18129</v>
      </c>
      <c r="D18" s="7">
        <v>28561</v>
      </c>
      <c r="E18" s="7">
        <v>35163</v>
      </c>
      <c r="F18" s="7">
        <v>38993</v>
      </c>
      <c r="G18" s="7">
        <v>42603</v>
      </c>
      <c r="H18" s="7">
        <v>42937</v>
      </c>
      <c r="I18" s="7">
        <v>43626</v>
      </c>
    </row>
    <row r="19" spans="1:9" x14ac:dyDescent="0.25">
      <c r="A19" s="6" t="s">
        <v>15</v>
      </c>
      <c r="B19" s="7">
        <v>23916</v>
      </c>
      <c r="C19" s="7">
        <v>32721</v>
      </c>
      <c r="D19" s="7">
        <v>31727</v>
      </c>
      <c r="E19" s="7">
        <v>30620</v>
      </c>
      <c r="F19" s="7">
        <v>31630</v>
      </c>
      <c r="G19" s="7">
        <v>33790</v>
      </c>
      <c r="H19" s="7">
        <v>34655</v>
      </c>
      <c r="I19" s="7">
        <v>35993</v>
      </c>
    </row>
    <row r="20" spans="1:9" x14ac:dyDescent="0.25">
      <c r="A20" s="6" t="s">
        <v>16</v>
      </c>
      <c r="B20" s="7">
        <v>5058</v>
      </c>
      <c r="C20" s="7">
        <v>13428</v>
      </c>
      <c r="D20" s="7">
        <v>22725</v>
      </c>
      <c r="E20" s="7">
        <v>35397</v>
      </c>
      <c r="F20" s="7">
        <v>36784</v>
      </c>
      <c r="G20" s="7">
        <v>36610</v>
      </c>
      <c r="H20" s="7">
        <v>34493</v>
      </c>
      <c r="I20" s="7">
        <v>33333</v>
      </c>
    </row>
    <row r="21" spans="1:9" x14ac:dyDescent="0.25">
      <c r="A21" s="6" t="s">
        <v>17</v>
      </c>
      <c r="B21" s="7">
        <v>20044</v>
      </c>
      <c r="C21" s="7">
        <v>26477</v>
      </c>
      <c r="D21" s="7">
        <v>31109</v>
      </c>
      <c r="E21" s="7">
        <v>32325</v>
      </c>
      <c r="F21" s="7">
        <v>34006</v>
      </c>
      <c r="G21" s="7">
        <v>33909</v>
      </c>
      <c r="H21" s="7">
        <v>33986</v>
      </c>
      <c r="I21" s="7">
        <v>32384</v>
      </c>
    </row>
    <row r="22" spans="1:9" x14ac:dyDescent="0.25">
      <c r="A22" s="6" t="s">
        <v>25</v>
      </c>
      <c r="B22" s="8">
        <f>SUM(B12:B21)</f>
        <v>1173396</v>
      </c>
      <c r="C22" s="8">
        <f t="shared" ref="C22:I22" si="2">SUM(C12:C21)</f>
        <v>1266617</v>
      </c>
      <c r="D22" s="8">
        <f t="shared" si="2"/>
        <v>1275829</v>
      </c>
      <c r="E22" s="8">
        <f t="shared" si="2"/>
        <v>1227787</v>
      </c>
      <c r="F22" s="8">
        <f t="shared" si="2"/>
        <v>1247838</v>
      </c>
      <c r="G22" s="8">
        <f t="shared" si="2"/>
        <v>1327779</v>
      </c>
      <c r="H22" s="8">
        <f t="shared" si="2"/>
        <v>1333045</v>
      </c>
      <c r="I22" s="8">
        <f t="shared" si="2"/>
        <v>1353149</v>
      </c>
    </row>
    <row r="23" spans="1:9" x14ac:dyDescent="0.25">
      <c r="A23" s="6" t="s">
        <v>26</v>
      </c>
      <c r="B23" s="11"/>
      <c r="C23" s="9">
        <f t="shared" ref="C23:I23" si="3">((C22-B22)/B22)*100</f>
        <v>7.9445472798611885</v>
      </c>
      <c r="D23" s="9">
        <f t="shared" si="3"/>
        <v>0.72729167538411377</v>
      </c>
      <c r="E23" s="9">
        <f t="shared" si="3"/>
        <v>-3.7655516530820354</v>
      </c>
      <c r="F23" s="9">
        <f t="shared" si="3"/>
        <v>1.6331008554415383</v>
      </c>
      <c r="G23" s="9">
        <f t="shared" si="3"/>
        <v>6.4063604410187862</v>
      </c>
      <c r="H23" s="9">
        <f t="shared" si="3"/>
        <v>0.3966021453871465</v>
      </c>
      <c r="I23" s="9">
        <f t="shared" si="3"/>
        <v>1.5081261322761048</v>
      </c>
    </row>
    <row r="24" spans="1:9" x14ac:dyDescent="0.25"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6" t="s">
        <v>18</v>
      </c>
      <c r="B25" s="7">
        <v>174746</v>
      </c>
      <c r="C25" s="7">
        <v>181801</v>
      </c>
      <c r="D25" s="7">
        <v>179423</v>
      </c>
      <c r="E25" s="7">
        <v>167619</v>
      </c>
      <c r="F25" s="7">
        <v>160639</v>
      </c>
      <c r="G25" s="7">
        <v>166733</v>
      </c>
      <c r="H25" s="7">
        <v>163760</v>
      </c>
      <c r="I25" s="7">
        <v>178745</v>
      </c>
    </row>
    <row r="26" spans="1:9" x14ac:dyDescent="0.25">
      <c r="A26" s="6" t="s">
        <v>19</v>
      </c>
      <c r="B26" s="7">
        <v>43783</v>
      </c>
      <c r="C26" s="7">
        <v>51155</v>
      </c>
      <c r="D26" s="7">
        <v>57659</v>
      </c>
      <c r="E26" s="7">
        <v>59968</v>
      </c>
      <c r="F26" s="7">
        <v>60188</v>
      </c>
      <c r="G26" s="7">
        <v>59999</v>
      </c>
      <c r="H26" s="7">
        <v>64523</v>
      </c>
      <c r="I26" s="7">
        <v>62987</v>
      </c>
    </row>
    <row r="27" spans="1:9" x14ac:dyDescent="0.25">
      <c r="A27" s="6" t="s">
        <v>20</v>
      </c>
      <c r="B27" s="7">
        <v>34875</v>
      </c>
      <c r="C27" s="7">
        <v>36123</v>
      </c>
      <c r="D27" s="7">
        <v>38999</v>
      </c>
      <c r="E27" s="7">
        <v>48043</v>
      </c>
      <c r="F27" s="7">
        <v>51417</v>
      </c>
      <c r="G27" s="7">
        <v>55135</v>
      </c>
      <c r="H27" s="7">
        <v>55713</v>
      </c>
      <c r="I27" s="7">
        <v>54821</v>
      </c>
    </row>
    <row r="28" spans="1:9" x14ac:dyDescent="0.25">
      <c r="A28" s="6" t="s">
        <v>21</v>
      </c>
      <c r="B28" s="7">
        <v>23629</v>
      </c>
      <c r="C28" s="7">
        <v>28851</v>
      </c>
      <c r="D28" s="7">
        <v>31662</v>
      </c>
      <c r="E28" s="7">
        <v>41486</v>
      </c>
      <c r="F28" s="7">
        <v>46801</v>
      </c>
      <c r="G28" s="7">
        <v>52687</v>
      </c>
      <c r="H28" s="7">
        <v>53039</v>
      </c>
      <c r="I28" s="7">
        <v>54458</v>
      </c>
    </row>
    <row r="29" spans="1:9" x14ac:dyDescent="0.25">
      <c r="A29" s="6" t="s">
        <v>22</v>
      </c>
      <c r="B29" s="7">
        <v>18376</v>
      </c>
      <c r="C29" s="7">
        <v>21448</v>
      </c>
      <c r="D29" s="7">
        <v>26667</v>
      </c>
      <c r="E29" s="7">
        <v>30183</v>
      </c>
      <c r="F29" s="7">
        <v>32829</v>
      </c>
      <c r="G29" s="7">
        <v>36648</v>
      </c>
      <c r="H29" s="7">
        <v>39174</v>
      </c>
      <c r="I29" s="7">
        <v>39433</v>
      </c>
    </row>
    <row r="30" spans="1:9" x14ac:dyDescent="0.25">
      <c r="A30" s="6" t="s">
        <v>23</v>
      </c>
      <c r="B30" s="7">
        <v>17844</v>
      </c>
      <c r="C30" s="7">
        <v>21080</v>
      </c>
      <c r="D30" s="7">
        <v>24118</v>
      </c>
      <c r="E30" s="7">
        <v>26616</v>
      </c>
      <c r="F30" s="7">
        <v>30671</v>
      </c>
      <c r="G30" s="7">
        <v>34006</v>
      </c>
      <c r="H30" s="7">
        <v>34005</v>
      </c>
      <c r="I30" s="7">
        <v>36027</v>
      </c>
    </row>
    <row r="31" spans="1:9" x14ac:dyDescent="0.25">
      <c r="A31" s="6" t="s">
        <v>24</v>
      </c>
      <c r="B31" s="7">
        <v>15118</v>
      </c>
      <c r="C31" s="7">
        <v>20090</v>
      </c>
      <c r="D31" s="7">
        <v>25526</v>
      </c>
      <c r="E31" s="7">
        <v>28957</v>
      </c>
      <c r="F31" s="7">
        <v>32742</v>
      </c>
      <c r="G31" s="7">
        <v>34803</v>
      </c>
      <c r="H31" s="7">
        <v>34387</v>
      </c>
      <c r="I31" s="7">
        <v>34592</v>
      </c>
    </row>
    <row r="32" spans="1:9" x14ac:dyDescent="0.25">
      <c r="A32" s="6" t="s">
        <v>25</v>
      </c>
      <c r="B32" s="8">
        <f>SUM(B25:B31)</f>
        <v>328371</v>
      </c>
      <c r="C32" s="8">
        <f t="shared" ref="C32:I32" si="4">SUM(C25:C31)</f>
        <v>360548</v>
      </c>
      <c r="D32" s="8">
        <f t="shared" si="4"/>
        <v>384054</v>
      </c>
      <c r="E32" s="8">
        <f t="shared" si="4"/>
        <v>402872</v>
      </c>
      <c r="F32" s="8">
        <f t="shared" si="4"/>
        <v>415287</v>
      </c>
      <c r="G32" s="8">
        <f t="shared" si="4"/>
        <v>440011</v>
      </c>
      <c r="H32" s="8">
        <f t="shared" si="4"/>
        <v>444601</v>
      </c>
      <c r="I32" s="8">
        <f t="shared" si="4"/>
        <v>461063</v>
      </c>
    </row>
    <row r="33" spans="1:9" x14ac:dyDescent="0.25">
      <c r="A33" s="6" t="s">
        <v>26</v>
      </c>
      <c r="B33" s="6"/>
      <c r="C33" s="9">
        <f t="shared" ref="C33:I33" si="5">((C32-B32)/B32)*100</f>
        <v>9.7989773761994812</v>
      </c>
      <c r="D33" s="9">
        <f t="shared" si="5"/>
        <v>6.5195202857871903</v>
      </c>
      <c r="E33" s="9">
        <f t="shared" si="5"/>
        <v>4.8998317944872332</v>
      </c>
      <c r="F33" s="9">
        <f t="shared" si="5"/>
        <v>3.0816239401100098</v>
      </c>
      <c r="G33" s="9">
        <f t="shared" si="5"/>
        <v>5.9534731402620356</v>
      </c>
      <c r="H33" s="9">
        <f t="shared" si="5"/>
        <v>1.0431557392883362</v>
      </c>
      <c r="I33" s="9">
        <f t="shared" si="5"/>
        <v>3.7026457430370154</v>
      </c>
    </row>
    <row r="35" spans="1:9" ht="21" x14ac:dyDescent="0.35">
      <c r="A35" s="6" t="s">
        <v>27</v>
      </c>
      <c r="B35" s="10">
        <f>B9+B22+B32</f>
        <v>2040196</v>
      </c>
      <c r="C35" s="10">
        <f t="shared" ref="C35:I35" si="6">C9+C22+C32</f>
        <v>2221285</v>
      </c>
      <c r="D35" s="10">
        <f t="shared" si="6"/>
        <v>2267470</v>
      </c>
      <c r="E35" s="10">
        <f t="shared" si="6"/>
        <v>2265052</v>
      </c>
      <c r="F35" s="10">
        <f t="shared" si="6"/>
        <v>2304365</v>
      </c>
      <c r="G35" s="10">
        <f t="shared" si="6"/>
        <v>2432877</v>
      </c>
      <c r="H35" s="10">
        <f t="shared" si="6"/>
        <v>2437865</v>
      </c>
      <c r="I35" s="10">
        <f t="shared" si="6"/>
        <v>2478324</v>
      </c>
    </row>
    <row r="36" spans="1:9" x14ac:dyDescent="0.25">
      <c r="A36" s="6" t="s">
        <v>26</v>
      </c>
      <c r="B36" s="6"/>
      <c r="C36" s="9">
        <f t="shared" ref="C36:I36" si="7">((C35-B35)/B35)*100</f>
        <v>8.8760589668835745</v>
      </c>
      <c r="D36" s="9">
        <f t="shared" si="7"/>
        <v>2.07920190340276</v>
      </c>
      <c r="E36" s="9">
        <f t="shared" si="7"/>
        <v>-0.1066386765866803</v>
      </c>
      <c r="F36" s="9">
        <f t="shared" si="7"/>
        <v>1.7356334424110351</v>
      </c>
      <c r="G36" s="9">
        <f t="shared" si="7"/>
        <v>5.5768942854105141</v>
      </c>
      <c r="H36" s="9">
        <f t="shared" si="7"/>
        <v>0.20502475053198332</v>
      </c>
      <c r="I36" s="9">
        <f t="shared" si="7"/>
        <v>1.6596078946127042</v>
      </c>
    </row>
    <row r="37" spans="1:9" x14ac:dyDescent="0.25">
      <c r="B37" s="4"/>
    </row>
    <row r="39" spans="1:9" x14ac:dyDescent="0.25">
      <c r="B39" s="3"/>
    </row>
  </sheetData>
  <pageMargins left="0.7" right="0.7" top="0.75" bottom="0.75" header="0.3" footer="0.3"/>
  <pageSetup paperSize="9" orientation="portrait" horizontalDpi="0" verticalDpi="0" r:id="rId1"/>
  <ignoredErrors>
    <ignoredError sqref="B9: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ex-007-solution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2025-10-09T16:14:31Z</dcterms:created>
  <dcterms:modified xsi:type="dcterms:W3CDTF">2025-10-10T17:17:21Z</dcterms:modified>
</cp:coreProperties>
</file>