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bureau-e\a-faire\ex-004\"/>
    </mc:Choice>
  </mc:AlternateContent>
  <xr:revisionPtr revIDLastSave="0" documentId="13_ncr:1_{C7739947-CA64-4492-AB4A-D8EF3C44CE76}" xr6:coauthVersionLast="47" xr6:coauthVersionMax="47" xr10:uidLastSave="{00000000-0000-0000-0000-000000000000}"/>
  <bookViews>
    <workbookView xWindow="14400" yWindow="2970" windowWidth="29685" windowHeight="27495" tabRatio="500" xr2:uid="{00000000-000D-0000-FFFF-FFFF00000000}"/>
  </bookViews>
  <sheets>
    <sheet name="Ex-0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F37" i="1"/>
  <c r="E37" i="1"/>
  <c r="E34" i="1" s="1"/>
  <c r="D37" i="1"/>
  <c r="C37" i="1"/>
  <c r="B37" i="1"/>
  <c r="B48" i="1" s="1"/>
  <c r="F34" i="1"/>
  <c r="D34" i="1"/>
  <c r="C34" i="1"/>
  <c r="B34" i="1"/>
  <c r="B30" i="1"/>
  <c r="B29" i="1"/>
  <c r="B28" i="1"/>
  <c r="B26" i="1"/>
  <c r="B25" i="1"/>
  <c r="B24" i="1"/>
  <c r="B22" i="1"/>
  <c r="B21" i="1"/>
  <c r="B20" i="1"/>
  <c r="C5" i="1"/>
  <c r="D5" i="1"/>
  <c r="C2" i="1"/>
  <c r="D2" i="1"/>
  <c r="C14" i="1"/>
  <c r="D14" i="1"/>
  <c r="B14" i="1"/>
  <c r="B2" i="1"/>
  <c r="B5" i="1"/>
</calcChain>
</file>

<file path=xl/sharedStrings.xml><?xml version="1.0" encoding="utf-8"?>
<sst xmlns="http://schemas.openxmlformats.org/spreadsheetml/2006/main" count="51" uniqueCount="36">
  <si>
    <t>Nombre total de logements</t>
  </si>
  <si>
    <t>Logements occupés</t>
  </si>
  <si>
    <t>Population</t>
  </si>
  <si>
    <t>Grand Genève</t>
  </si>
  <si>
    <t>Canton de Genève</t>
  </si>
  <si>
    <t>District de Nyon</t>
  </si>
  <si>
    <t>Pôle métropolitain du Genevois français</t>
  </si>
  <si>
    <t>CC Faucigny-Glières</t>
  </si>
  <si>
    <t>CA Annemasse-les Voirons-Agglomération</t>
  </si>
  <si>
    <t>CA Thonon Agglomération</t>
  </si>
  <si>
    <t>CA du Pays de Gex</t>
  </si>
  <si>
    <t>CC du Pays Bellegardien (CCPB)</t>
  </si>
  <si>
    <t>CC Arve et Salève</t>
  </si>
  <si>
    <t>CC du Genevois</t>
  </si>
  <si>
    <t>CC du Pays Rochois</t>
  </si>
  <si>
    <t>Territoire franco-valdo-genevois</t>
  </si>
  <si>
    <t>Ain</t>
  </si>
  <si>
    <t>Haute-Savoie</t>
  </si>
  <si>
    <t>Canton de Vaud</t>
  </si>
  <si>
    <t>Période de construction</t>
  </si>
  <si>
    <t>Avant 1946</t>
  </si>
  <si>
    <t>De 1946 à 1970</t>
  </si>
  <si>
    <t>De 1971 à 1990</t>
  </si>
  <si>
    <t>De 1991 à 2005</t>
  </si>
  <si>
    <t>De 2006 à après</t>
  </si>
  <si>
    <t>MOYENNE du nombre total de logements du
Grand Genève</t>
  </si>
  <si>
    <t>MOYENNE du nombre total de logements du Pôle métropolitain du Genevois français</t>
  </si>
  <si>
    <t>MOYENNE du nombre total de logements du
Territoire franco-valdo-genevois</t>
  </si>
  <si>
    <t>MOYENNE du nombre de logements occupés du Grand Genève</t>
  </si>
  <si>
    <t>MOYENNE du nombre de logements occupés du Pôle métropolitain du Genevois français</t>
  </si>
  <si>
    <t>MOYENNE du nombre de logements occupés du Territoire franco-valdo-genevois</t>
  </si>
  <si>
    <t>MOYENNE de population du Grand Genève</t>
  </si>
  <si>
    <t>MOYENNE de population du Pôle métropolitain du Genevois français</t>
  </si>
  <si>
    <t>MOYENNE de population du Territoire franco-valdo-genevois</t>
  </si>
  <si>
    <t>Moyenne du nombre de logements
construit de "avant 1946" à 2005 sur le 
Pôle métropolitain du Genevois français</t>
  </si>
  <si>
    <t>Moyenne du nombre de logements
construit sur toute la période sur le Grand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</si>
</sst>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&quot; logements&quot;"/>
    <numFmt numFmtId="165" formatCode="###,###&quot; logements occupés&quot;"/>
    <numFmt numFmtId="166" formatCode="###,###&quot; personnes&quot;"/>
  </numFmts>
  <fonts count="5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3" fillId="0" borderId="0" xfId="1" applyFont="1"/>
    <xf numFmtId="3" fontId="3" fillId="0" borderId="1" xfId="1" applyNumberFormat="1" applyFont="1" applyBorder="1"/>
    <xf numFmtId="0" fontId="3" fillId="0" borderId="1" xfId="1" applyFont="1" applyBorder="1" applyAlignment="1">
      <alignment horizontal="left" indent="1"/>
    </xf>
    <xf numFmtId="0" fontId="4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left" indent="2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3" fontId="3" fillId="2" borderId="1" xfId="1" applyNumberFormat="1" applyFont="1" applyFill="1" applyBorder="1"/>
    <xf numFmtId="0" fontId="2" fillId="2" borderId="1" xfId="1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 applyAlignment="1">
      <alignment horizontal="right" vertical="center"/>
    </xf>
    <xf numFmtId="166" fontId="2" fillId="3" borderId="1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 indent="1"/>
    </xf>
    <xf numFmtId="0" fontId="4" fillId="4" borderId="1" xfId="1" applyFont="1" applyFill="1" applyBorder="1"/>
    <xf numFmtId="3" fontId="3" fillId="0" borderId="1" xfId="1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>
      <selection activeCell="K24" sqref="K24"/>
    </sheetView>
  </sheetViews>
  <sheetFormatPr baseColWidth="10" defaultColWidth="10.7109375" defaultRowHeight="15.75" x14ac:dyDescent="0.25"/>
  <cols>
    <col min="1" max="1" width="44.28515625" style="2" customWidth="1"/>
    <col min="2" max="2" width="33.5703125" style="2" customWidth="1"/>
    <col min="3" max="3" width="23.5703125" style="2" customWidth="1"/>
    <col min="4" max="4" width="22" style="2" customWidth="1"/>
    <col min="5" max="5" width="16.42578125" style="2" customWidth="1"/>
    <col min="6" max="6" width="18.140625" style="2" customWidth="1"/>
    <col min="7" max="16384" width="10.7109375" style="2"/>
  </cols>
  <sheetData>
    <row r="1" spans="1:4" ht="18.75" x14ac:dyDescent="0.3">
      <c r="B1" s="10" t="s">
        <v>0</v>
      </c>
      <c r="C1" s="5" t="s">
        <v>1</v>
      </c>
      <c r="D1" s="10" t="s">
        <v>2</v>
      </c>
    </row>
    <row r="2" spans="1:4" ht="18.75" x14ac:dyDescent="0.3">
      <c r="A2" s="22" t="s">
        <v>3</v>
      </c>
      <c r="B2" s="19">
        <f>SUM(B3:B5)</f>
        <v>505394.36104681395</v>
      </c>
      <c r="C2" s="19">
        <f t="shared" ref="C2:D2" si="0">SUM(C3:C5)</f>
        <v>424117.51923049166</v>
      </c>
      <c r="D2" s="19">
        <f t="shared" si="0"/>
        <v>1025316</v>
      </c>
    </row>
    <row r="3" spans="1:4" x14ac:dyDescent="0.25">
      <c r="A3" s="4" t="s">
        <v>4</v>
      </c>
      <c r="B3" s="11">
        <v>234711</v>
      </c>
      <c r="C3" s="3">
        <v>196541</v>
      </c>
      <c r="D3" s="11">
        <v>499480</v>
      </c>
    </row>
    <row r="4" spans="1:4" x14ac:dyDescent="0.25">
      <c r="A4" s="4" t="s">
        <v>5</v>
      </c>
      <c r="B4" s="11">
        <v>47174</v>
      </c>
      <c r="C4" s="3">
        <v>40943</v>
      </c>
      <c r="D4" s="11">
        <v>100685</v>
      </c>
    </row>
    <row r="5" spans="1:4" x14ac:dyDescent="0.25">
      <c r="A5" s="21" t="s">
        <v>6</v>
      </c>
      <c r="B5" s="19">
        <f>SUM(B6:B13)</f>
        <v>223509.36104681395</v>
      </c>
      <c r="C5" s="19">
        <f t="shared" ref="C5:D5" si="1">SUM(C6:C13)</f>
        <v>186633.51923049166</v>
      </c>
      <c r="D5" s="19">
        <f t="shared" si="1"/>
        <v>425151</v>
      </c>
    </row>
    <row r="6" spans="1:4" x14ac:dyDescent="0.25">
      <c r="A6" s="7" t="s">
        <v>7</v>
      </c>
      <c r="B6" s="11">
        <v>13933.9736779003</v>
      </c>
      <c r="C6" s="3">
        <v>11491.507225421899</v>
      </c>
      <c r="D6" s="11">
        <v>27181</v>
      </c>
    </row>
    <row r="7" spans="1:4" x14ac:dyDescent="0.25">
      <c r="A7" s="7" t="s">
        <v>8</v>
      </c>
      <c r="B7" s="11">
        <v>49322.399989801597</v>
      </c>
      <c r="C7" s="3">
        <v>42243.297932804497</v>
      </c>
      <c r="D7" s="11">
        <v>90562</v>
      </c>
    </row>
    <row r="8" spans="1:4" x14ac:dyDescent="0.25">
      <c r="A8" s="7" t="s">
        <v>9</v>
      </c>
      <c r="B8" s="11">
        <v>48981.408628031597</v>
      </c>
      <c r="C8" s="3">
        <v>39866.027718891601</v>
      </c>
      <c r="D8" s="11">
        <v>90531</v>
      </c>
    </row>
    <row r="9" spans="1:4" x14ac:dyDescent="0.25">
      <c r="A9" s="7" t="s">
        <v>10</v>
      </c>
      <c r="B9" s="11">
        <v>50934.614272098799</v>
      </c>
      <c r="C9" s="3">
        <v>42029.980360472196</v>
      </c>
      <c r="D9" s="11">
        <v>98257</v>
      </c>
    </row>
    <row r="10" spans="1:4" x14ac:dyDescent="0.25">
      <c r="A10" s="7" t="s">
        <v>11</v>
      </c>
      <c r="B10" s="11">
        <v>11385.693525246999</v>
      </c>
      <c r="C10" s="3">
        <v>9376.3974946477392</v>
      </c>
      <c r="D10" s="11">
        <v>21865</v>
      </c>
    </row>
    <row r="11" spans="1:4" x14ac:dyDescent="0.25">
      <c r="A11" s="7" t="s">
        <v>12</v>
      </c>
      <c r="B11" s="11">
        <v>9743.97568259539</v>
      </c>
      <c r="C11" s="3">
        <v>8392.9616092515498</v>
      </c>
      <c r="D11" s="11">
        <v>20074</v>
      </c>
    </row>
    <row r="12" spans="1:4" x14ac:dyDescent="0.25">
      <c r="A12" s="7" t="s">
        <v>13</v>
      </c>
      <c r="B12" s="11">
        <v>25472.499058081801</v>
      </c>
      <c r="C12" s="3">
        <v>21320.546346272</v>
      </c>
      <c r="D12" s="11">
        <v>48312</v>
      </c>
    </row>
    <row r="13" spans="1:4" x14ac:dyDescent="0.25">
      <c r="A13" s="7" t="s">
        <v>14</v>
      </c>
      <c r="B13" s="11">
        <v>13734.7962130575</v>
      </c>
      <c r="C13" s="3">
        <v>11912.8005427302</v>
      </c>
      <c r="D13" s="11">
        <v>28369</v>
      </c>
    </row>
    <row r="14" spans="1:4" x14ac:dyDescent="0.25">
      <c r="A14" s="20" t="s">
        <v>15</v>
      </c>
      <c r="B14" s="19">
        <f>SUM(B15:B17)</f>
        <v>1258361</v>
      </c>
      <c r="C14" s="19">
        <f t="shared" ref="C14:D14" si="2">SUM(C15:C17)</f>
        <v>997864.8</v>
      </c>
      <c r="D14" s="19">
        <f t="shared" si="2"/>
        <v>2277671</v>
      </c>
    </row>
    <row r="15" spans="1:4" x14ac:dyDescent="0.25">
      <c r="A15" s="4" t="s">
        <v>16</v>
      </c>
      <c r="B15" s="11">
        <v>321432</v>
      </c>
      <c r="C15" s="3">
        <v>277344.5</v>
      </c>
      <c r="D15" s="11">
        <v>652432</v>
      </c>
    </row>
    <row r="16" spans="1:4" x14ac:dyDescent="0.25">
      <c r="A16" s="4" t="s">
        <v>17</v>
      </c>
      <c r="B16" s="11">
        <v>525404</v>
      </c>
      <c r="C16" s="3">
        <v>366281.3</v>
      </c>
      <c r="D16" s="11">
        <v>826094</v>
      </c>
    </row>
    <row r="17" spans="1:6" x14ac:dyDescent="0.25">
      <c r="A17" s="4" t="s">
        <v>18</v>
      </c>
      <c r="B17" s="11">
        <v>411525</v>
      </c>
      <c r="C17" s="3">
        <v>354239</v>
      </c>
      <c r="D17" s="11">
        <v>799145</v>
      </c>
    </row>
    <row r="19" spans="1:6" ht="18.75" x14ac:dyDescent="0.3">
      <c r="A19" s="17" t="s">
        <v>0</v>
      </c>
      <c r="B19" s="17"/>
    </row>
    <row r="20" spans="1:6" ht="31.5" x14ac:dyDescent="0.25">
      <c r="A20" s="8" t="s">
        <v>25</v>
      </c>
      <c r="B20" s="13">
        <f>AVERAGE(B3:B5)</f>
        <v>168464.78701560464</v>
      </c>
    </row>
    <row r="21" spans="1:6" ht="31.5" x14ac:dyDescent="0.25">
      <c r="A21" s="8" t="s">
        <v>26</v>
      </c>
      <c r="B21" s="13">
        <f>AVERAGE(B6:B13)</f>
        <v>27938.670130851744</v>
      </c>
    </row>
    <row r="22" spans="1:6" ht="31.5" x14ac:dyDescent="0.25">
      <c r="A22" s="8" t="s">
        <v>27</v>
      </c>
      <c r="B22" s="13">
        <f>AVERAGE(D15:D17)</f>
        <v>759223.66666666663</v>
      </c>
    </row>
    <row r="23" spans="1:6" ht="18.75" x14ac:dyDescent="0.3">
      <c r="A23" s="17" t="s">
        <v>1</v>
      </c>
      <c r="B23" s="17"/>
    </row>
    <row r="24" spans="1:6" ht="31.5" x14ac:dyDescent="0.25">
      <c r="A24" s="8" t="s">
        <v>28</v>
      </c>
      <c r="B24" s="14">
        <f>AVERAGE(C3:C5)</f>
        <v>141372.50641016389</v>
      </c>
    </row>
    <row r="25" spans="1:6" ht="31.5" x14ac:dyDescent="0.25">
      <c r="A25" s="8" t="s">
        <v>29</v>
      </c>
      <c r="B25" s="14">
        <f>AVERAGE(C6:C13)</f>
        <v>23329.189903811457</v>
      </c>
    </row>
    <row r="26" spans="1:6" ht="31.5" x14ac:dyDescent="0.25">
      <c r="A26" s="8" t="s">
        <v>30</v>
      </c>
      <c r="B26" s="14">
        <f>AVERAGE(C15:C17)</f>
        <v>332621.60000000003</v>
      </c>
    </row>
    <row r="27" spans="1:6" ht="18.75" x14ac:dyDescent="0.3">
      <c r="A27" s="17" t="s">
        <v>2</v>
      </c>
      <c r="B27" s="17"/>
    </row>
    <row r="28" spans="1:6" ht="32.25" customHeight="1" x14ac:dyDescent="0.25">
      <c r="A28" s="9" t="s">
        <v>31</v>
      </c>
      <c r="B28" s="15">
        <f>AVERAGE(D3:D5)</f>
        <v>341772</v>
      </c>
    </row>
    <row r="29" spans="1:6" ht="31.5" x14ac:dyDescent="0.25">
      <c r="A29" s="8" t="s">
        <v>32</v>
      </c>
      <c r="B29" s="15">
        <f>AVERAGE(D6:D13)</f>
        <v>53143.875</v>
      </c>
    </row>
    <row r="30" spans="1:6" ht="31.5" x14ac:dyDescent="0.25">
      <c r="A30" s="8" t="s">
        <v>33</v>
      </c>
      <c r="B30" s="15">
        <f>AVERAGE(D15:D17)</f>
        <v>759223.66666666663</v>
      </c>
    </row>
    <row r="32" spans="1:6" x14ac:dyDescent="0.25">
      <c r="A32" s="1"/>
      <c r="B32" s="18" t="s">
        <v>19</v>
      </c>
      <c r="C32" s="18"/>
      <c r="D32" s="18"/>
      <c r="E32" s="18"/>
      <c r="F32" s="18"/>
    </row>
    <row r="33" spans="1:6" x14ac:dyDescent="0.25">
      <c r="A33" s="6"/>
      <c r="B33" s="12" t="s">
        <v>20</v>
      </c>
      <c r="C33" s="12" t="s">
        <v>21</v>
      </c>
      <c r="D33" s="12" t="s">
        <v>22</v>
      </c>
      <c r="E33" s="12" t="s">
        <v>23</v>
      </c>
      <c r="F33" s="12" t="s">
        <v>24</v>
      </c>
    </row>
    <row r="34" spans="1:6" ht="18.75" x14ac:dyDescent="0.3">
      <c r="A34" s="22" t="s">
        <v>3</v>
      </c>
      <c r="B34" s="19">
        <f>SUM(B35:B37)</f>
        <v>67933.843754387257</v>
      </c>
      <c r="C34" s="19">
        <f>SUM(C35:C37)</f>
        <v>96638.685181233101</v>
      </c>
      <c r="D34" s="19">
        <f t="shared" ref="D34:F34" si="3">SUM(D35:D37)</f>
        <v>111162.58147338935</v>
      </c>
      <c r="E34" s="19">
        <f t="shared" si="3"/>
        <v>72028.448249190289</v>
      </c>
      <c r="F34" s="19">
        <f t="shared" si="3"/>
        <v>76353.960572291777</v>
      </c>
    </row>
    <row r="35" spans="1:6" x14ac:dyDescent="0.25">
      <c r="A35" s="4" t="s">
        <v>4</v>
      </c>
      <c r="B35" s="11">
        <v>45136</v>
      </c>
      <c r="C35" s="23">
        <v>64490</v>
      </c>
      <c r="D35" s="11">
        <v>42389</v>
      </c>
      <c r="E35" s="23">
        <v>26378</v>
      </c>
      <c r="F35" s="11">
        <v>18148</v>
      </c>
    </row>
    <row r="36" spans="1:6" x14ac:dyDescent="0.25">
      <c r="A36" s="4" t="s">
        <v>5</v>
      </c>
      <c r="B36" s="11">
        <v>6296</v>
      </c>
      <c r="C36" s="23">
        <v>6412</v>
      </c>
      <c r="D36" s="11">
        <v>12830</v>
      </c>
      <c r="E36" s="23">
        <v>7149</v>
      </c>
      <c r="F36" s="11">
        <v>8256</v>
      </c>
    </row>
    <row r="37" spans="1:6" x14ac:dyDescent="0.25">
      <c r="A37" s="21" t="s">
        <v>6</v>
      </c>
      <c r="B37" s="19">
        <f>SUM(B38:B45)</f>
        <v>16501.843754387261</v>
      </c>
      <c r="C37" s="19">
        <f t="shared" ref="C37:F37" si="4">SUM(C38:C45)</f>
        <v>25736.685181233097</v>
      </c>
      <c r="D37" s="19">
        <f t="shared" si="4"/>
        <v>55943.581473389349</v>
      </c>
      <c r="E37" s="19">
        <f t="shared" si="4"/>
        <v>38501.448249190296</v>
      </c>
      <c r="F37" s="19">
        <f t="shared" si="4"/>
        <v>49949.960572291777</v>
      </c>
    </row>
    <row r="38" spans="1:6" x14ac:dyDescent="0.25">
      <c r="A38" s="7" t="s">
        <v>7</v>
      </c>
      <c r="B38" s="11">
        <v>1350.4949139571199</v>
      </c>
      <c r="C38" s="23">
        <v>1806.9287376867601</v>
      </c>
      <c r="D38" s="11">
        <v>3213.6302474836498</v>
      </c>
      <c r="E38" s="23">
        <v>2555.72302413122</v>
      </c>
      <c r="F38" s="11">
        <v>2564.7303021631801</v>
      </c>
    </row>
    <row r="39" spans="1:6" x14ac:dyDescent="0.25">
      <c r="A39" s="7" t="s">
        <v>8</v>
      </c>
      <c r="B39" s="11">
        <v>2472.8273948876399</v>
      </c>
      <c r="C39" s="23">
        <v>8165.9204075683201</v>
      </c>
      <c r="D39" s="11">
        <v>14562.2060548932</v>
      </c>
      <c r="E39" s="23">
        <v>7336.6886801333803</v>
      </c>
      <c r="F39" s="11">
        <v>9705.6553953220191</v>
      </c>
    </row>
    <row r="40" spans="1:6" x14ac:dyDescent="0.25">
      <c r="A40" s="7" t="s">
        <v>9</v>
      </c>
      <c r="B40" s="11">
        <v>3830.1025052013401</v>
      </c>
      <c r="C40" s="23">
        <v>6314.9208709449404</v>
      </c>
      <c r="D40" s="11">
        <v>11998.4626993813</v>
      </c>
      <c r="E40" s="23">
        <v>8315.1509038147105</v>
      </c>
      <c r="F40" s="11">
        <v>9407.3907395493206</v>
      </c>
    </row>
    <row r="41" spans="1:6" x14ac:dyDescent="0.25">
      <c r="A41" s="7" t="s">
        <v>10</v>
      </c>
      <c r="B41" s="11">
        <v>3058.0904199482702</v>
      </c>
      <c r="C41" s="23">
        <v>3559.6158665598</v>
      </c>
      <c r="D41" s="11">
        <v>12992.3233441302</v>
      </c>
      <c r="E41" s="23">
        <v>8932.0733057026991</v>
      </c>
      <c r="F41" s="11">
        <v>13487.8774241312</v>
      </c>
    </row>
    <row r="42" spans="1:6" x14ac:dyDescent="0.25">
      <c r="A42" s="7" t="s">
        <v>11</v>
      </c>
      <c r="B42" s="11">
        <v>1654.21959531281</v>
      </c>
      <c r="C42" s="23">
        <v>2133.1744546810201</v>
      </c>
      <c r="D42" s="11">
        <v>2606.6241866891501</v>
      </c>
      <c r="E42" s="23">
        <v>1372.61729263959</v>
      </c>
      <c r="F42" s="11">
        <v>1609.76196532517</v>
      </c>
    </row>
    <row r="43" spans="1:6" x14ac:dyDescent="0.25">
      <c r="A43" s="7" t="s">
        <v>12</v>
      </c>
      <c r="B43" s="11">
        <v>1035.08095005731</v>
      </c>
      <c r="C43" s="23">
        <v>624.15650160330597</v>
      </c>
      <c r="D43" s="11">
        <v>2209.9866184460798</v>
      </c>
      <c r="E43" s="23">
        <v>1940.9318331300501</v>
      </c>
      <c r="F43" s="11">
        <v>2582.8057060148099</v>
      </c>
    </row>
    <row r="44" spans="1:6" x14ac:dyDescent="0.25">
      <c r="A44" s="7" t="s">
        <v>13</v>
      </c>
      <c r="B44" s="11">
        <v>1772.3667112353</v>
      </c>
      <c r="C44" s="23">
        <v>1780.7564591774401</v>
      </c>
      <c r="D44" s="11">
        <v>5387.0195545132901</v>
      </c>
      <c r="E44" s="23">
        <v>4770.8648189444202</v>
      </c>
      <c r="F44" s="11">
        <v>7609.5388024015401</v>
      </c>
    </row>
    <row r="45" spans="1:6" x14ac:dyDescent="0.25">
      <c r="A45" s="7" t="s">
        <v>14</v>
      </c>
      <c r="B45" s="11">
        <v>1328.66126378747</v>
      </c>
      <c r="C45" s="23">
        <v>1351.2118830115101</v>
      </c>
      <c r="D45" s="11">
        <v>2973.3287678524898</v>
      </c>
      <c r="E45" s="23">
        <v>3277.3983906942299</v>
      </c>
      <c r="F45" s="11">
        <v>2982.2002373845398</v>
      </c>
    </row>
    <row r="47" spans="1:6" ht="47.25" x14ac:dyDescent="0.25">
      <c r="A47" s="8" t="s">
        <v>34</v>
      </c>
      <c r="B47" s="16">
        <f>AVERAGE(B38:F45)</f>
        <v>4665.837980762295</v>
      </c>
    </row>
    <row r="48" spans="1:6" ht="47.25" x14ac:dyDescent="0.25">
      <c r="A48" s="8" t="s">
        <v>35</v>
      </c>
      <c r="B48" s="16">
        <f>AVERAGE(B35:F37)</f>
        <v>28274.501282032779</v>
      </c>
    </row>
  </sheetData>
  <mergeCells count="4">
    <mergeCell ref="A19:B19"/>
    <mergeCell ref="A23:B23"/>
    <mergeCell ref="A27:B27"/>
    <mergeCell ref="B32:F3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Guillet Chiara (DF)</dc:creator>
  <dc:description/>
  <cp:lastModifiedBy>Clic-Formation</cp:lastModifiedBy>
  <cp:revision>2</cp:revision>
  <dcterms:created xsi:type="dcterms:W3CDTF">2023-04-17T15:09:58Z</dcterms:created>
  <dcterms:modified xsi:type="dcterms:W3CDTF">2023-09-29T15:06:51Z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