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360" yWindow="135" windowWidth="23715" windowHeight="13605"/>
  </bookViews>
  <sheets>
    <sheet name="Enonce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6" i="1" l="1"/>
  <c r="F6" i="1" s="1"/>
  <c r="E6" i="1"/>
  <c r="H5" i="1"/>
  <c r="F5" i="1" s="1"/>
  <c r="E5" i="1"/>
  <c r="H4" i="1"/>
  <c r="F4" i="1"/>
  <c r="E4" i="1"/>
  <c r="H3" i="1"/>
  <c r="F3" i="1" s="1"/>
  <c r="E3" i="1"/>
  <c r="H2" i="1"/>
  <c r="F2" i="1"/>
  <c r="E2" i="1"/>
</calcChain>
</file>

<file path=xl/sharedStrings.xml><?xml version="1.0" encoding="utf-8"?>
<sst xmlns="http://schemas.openxmlformats.org/spreadsheetml/2006/main" count="13" uniqueCount="13">
  <si>
    <t>Stock
Initial</t>
  </si>
  <si>
    <t>Achats</t>
  </si>
  <si>
    <t>Stock
Final</t>
  </si>
  <si>
    <t>Achats
Consommés</t>
  </si>
  <si>
    <t>CA TTC</t>
  </si>
  <si>
    <t>CA HT</t>
  </si>
  <si>
    <t>Montant TVA</t>
  </si>
  <si>
    <t>Boucherie</t>
  </si>
  <si>
    <t>Fromage Coupe</t>
  </si>
  <si>
    <t>Saussisserie</t>
  </si>
  <si>
    <t>Conserves Légumes</t>
  </si>
  <si>
    <t>Fruits et légumes</t>
  </si>
  <si>
    <t>Taux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</si>
</sst>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2" fontId="0" fillId="0" borderId="1" xfId="1" applyNumberFormat="1" applyFont="1" applyBorder="1"/>
    <xf numFmtId="42" fontId="1" fillId="2" borderId="1" xfId="1" applyNumberFormat="1" applyFont="1" applyFill="1" applyBorder="1"/>
    <xf numFmtId="164" fontId="0" fillId="2" borderId="1" xfId="0" applyNumberFormat="1" applyFill="1" applyBorder="1"/>
    <xf numFmtId="165" fontId="0" fillId="0" borderId="1" xfId="0" applyNumberFormat="1" applyFill="1" applyBorder="1"/>
    <xf numFmtId="44" fontId="0" fillId="2" borderId="1" xfId="0" applyNumberFormat="1" applyFill="1" applyBorder="1"/>
    <xf numFmtId="10" fontId="0" fillId="0" borderId="1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-e/formation/01-excel/exercice-excel-final/base/13-graphiques/excel-prise-en-m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11"/>
      <sheetName val="Page 12"/>
      <sheetName val="Page 13"/>
      <sheetName val="Page 14"/>
      <sheetName val="Page 15"/>
      <sheetName val="Page 16"/>
      <sheetName val="Page 17"/>
      <sheetName val="Page 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Boucherie</v>
          </cell>
          <cell r="B2">
            <v>8465</v>
          </cell>
          <cell r="D2">
            <v>9272</v>
          </cell>
          <cell r="F2">
            <v>85292.53</v>
          </cell>
        </row>
        <row r="3">
          <cell r="A3" t="str">
            <v>Fromage Coupe</v>
          </cell>
          <cell r="B3">
            <v>5240</v>
          </cell>
          <cell r="D3">
            <v>4867</v>
          </cell>
          <cell r="F3">
            <v>43429.074999999997</v>
          </cell>
        </row>
        <row r="4">
          <cell r="A4" t="str">
            <v>Saussisserie</v>
          </cell>
          <cell r="B4">
            <v>2467</v>
          </cell>
          <cell r="D4">
            <v>2854</v>
          </cell>
          <cell r="F4">
            <v>12586.15</v>
          </cell>
        </row>
        <row r="5">
          <cell r="A5" t="str">
            <v>Conserves Légumes</v>
          </cell>
          <cell r="B5">
            <v>8465</v>
          </cell>
          <cell r="D5">
            <v>7272</v>
          </cell>
          <cell r="F5">
            <v>23764.93</v>
          </cell>
        </row>
        <row r="6">
          <cell r="A6" t="str">
            <v>Fruits et légumes</v>
          </cell>
          <cell r="B6">
            <v>4764</v>
          </cell>
          <cell r="D6">
            <v>4961</v>
          </cell>
          <cell r="F6">
            <v>53242.684999999998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K11" sqref="K11"/>
    </sheetView>
  </sheetViews>
  <sheetFormatPr baseColWidth="10" defaultRowHeight="15" x14ac:dyDescent="0.25"/>
  <cols>
    <col min="1" max="1" width="24.5703125" customWidth="1"/>
    <col min="5" max="5" width="15.5703125" customWidth="1"/>
  </cols>
  <sheetData>
    <row r="1" spans="1:8" ht="31.5" x14ac:dyDescent="0.25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3" t="s">
        <v>7</v>
      </c>
      <c r="B2" s="4">
        <v>8465</v>
      </c>
      <c r="C2" s="4">
        <v>48432</v>
      </c>
      <c r="D2" s="4">
        <v>9272</v>
      </c>
      <c r="E2" s="5">
        <f>B2+C2-D2</f>
        <v>47625</v>
      </c>
      <c r="F2" s="6">
        <f>G2+H2</f>
        <v>85292.53</v>
      </c>
      <c r="G2" s="7">
        <v>80846</v>
      </c>
      <c r="H2" s="8">
        <f>G2*$F$8</f>
        <v>4446.53</v>
      </c>
    </row>
    <row r="3" spans="1:8" x14ac:dyDescent="0.25">
      <c r="A3" s="3" t="s">
        <v>8</v>
      </c>
      <c r="B3" s="4">
        <v>5240</v>
      </c>
      <c r="C3" s="4">
        <v>26200</v>
      </c>
      <c r="D3" s="4">
        <v>4867</v>
      </c>
      <c r="E3" s="5">
        <f t="shared" ref="E3:E6" si="0">B3+C3-D3</f>
        <v>26573</v>
      </c>
      <c r="F3" s="6">
        <f t="shared" ref="F3:F6" si="1">G3+H3</f>
        <v>43429.074999999997</v>
      </c>
      <c r="G3" s="7">
        <v>41165</v>
      </c>
      <c r="H3" s="8">
        <f t="shared" ref="H3:H6" si="2">G3*$F$8</f>
        <v>2264.0749999999998</v>
      </c>
    </row>
    <row r="4" spans="1:8" x14ac:dyDescent="0.25">
      <c r="A4" s="3" t="s">
        <v>9</v>
      </c>
      <c r="B4" s="4">
        <v>2467</v>
      </c>
      <c r="C4" s="4">
        <v>9960</v>
      </c>
      <c r="D4" s="4">
        <v>2854</v>
      </c>
      <c r="E4" s="5">
        <f t="shared" si="0"/>
        <v>9573</v>
      </c>
      <c r="F4" s="6">
        <f t="shared" si="1"/>
        <v>12586.15</v>
      </c>
      <c r="G4" s="7">
        <v>11930</v>
      </c>
      <c r="H4" s="8">
        <f t="shared" si="2"/>
        <v>656.15</v>
      </c>
    </row>
    <row r="5" spans="1:8" x14ac:dyDescent="0.25">
      <c r="A5" s="3" t="s">
        <v>10</v>
      </c>
      <c r="B5" s="4">
        <v>8465</v>
      </c>
      <c r="C5" s="4">
        <v>17000</v>
      </c>
      <c r="D5" s="4">
        <v>7272</v>
      </c>
      <c r="E5" s="5">
        <f t="shared" si="0"/>
        <v>18193</v>
      </c>
      <c r="F5" s="6">
        <f t="shared" si="1"/>
        <v>23764.93</v>
      </c>
      <c r="G5" s="7">
        <v>22526</v>
      </c>
      <c r="H5" s="8">
        <f t="shared" si="2"/>
        <v>1238.93</v>
      </c>
    </row>
    <row r="6" spans="1:8" x14ac:dyDescent="0.25">
      <c r="A6" s="3" t="s">
        <v>11</v>
      </c>
      <c r="B6" s="4">
        <v>4764</v>
      </c>
      <c r="C6" s="4">
        <v>34000</v>
      </c>
      <c r="D6" s="4">
        <v>4961</v>
      </c>
      <c r="E6" s="5">
        <f t="shared" si="0"/>
        <v>33803</v>
      </c>
      <c r="F6" s="6">
        <f t="shared" si="1"/>
        <v>53242.684999999998</v>
      </c>
      <c r="G6" s="7">
        <v>50467</v>
      </c>
      <c r="H6" s="8">
        <f t="shared" si="2"/>
        <v>2775.6849999999999</v>
      </c>
    </row>
    <row r="8" spans="1:8" ht="15.75" x14ac:dyDescent="0.25">
      <c r="E8" s="1" t="s">
        <v>12</v>
      </c>
      <c r="F8" s="9">
        <v>5.5E-2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2013-09-18T12:47:57Z</dcterms:created>
  <dcterms:modified xsi:type="dcterms:W3CDTF">2017-10-16T15:32:33Z</dcterms:modified>
</cp:coreProperties>
</file>