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13_ncr:1_{B74D50AD-87AD-4597-B64E-C6F320B97D9B}" xr6:coauthVersionLast="45" xr6:coauthVersionMax="45" xr10:uidLastSave="{00000000-0000-0000-0000-000000000000}"/>
  <bookViews>
    <workbookView xWindow="19860" yWindow="2490" windowWidth="27600" windowHeight="20355" xr2:uid="{7945635D-F74F-45D4-A7E2-B37E35E30D6E}"/>
  </bookViews>
  <sheets>
    <sheet name="Enonc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H12" i="1"/>
  <c r="J12" i="1" s="1"/>
  <c r="G12" i="1"/>
  <c r="F12" i="1"/>
  <c r="K11" i="1"/>
  <c r="I11" i="1"/>
  <c r="H11" i="1"/>
  <c r="J11" i="1" s="1"/>
  <c r="G11" i="1"/>
  <c r="F11" i="1"/>
  <c r="K10" i="1"/>
  <c r="I10" i="1"/>
  <c r="H10" i="1"/>
  <c r="J10" i="1" s="1"/>
  <c r="G10" i="1"/>
  <c r="F10" i="1"/>
  <c r="K9" i="1"/>
  <c r="I9" i="1"/>
  <c r="H9" i="1"/>
  <c r="J9" i="1" s="1"/>
  <c r="G9" i="1"/>
  <c r="F9" i="1"/>
  <c r="K8" i="1"/>
  <c r="I8" i="1"/>
  <c r="H8" i="1"/>
  <c r="J8" i="1" s="1"/>
  <c r="G8" i="1"/>
  <c r="F8" i="1"/>
  <c r="K7" i="1"/>
  <c r="J7" i="1"/>
  <c r="I7" i="1"/>
  <c r="H7" i="1"/>
  <c r="G7" i="1"/>
  <c r="F7" i="1"/>
  <c r="K6" i="1"/>
  <c r="I6" i="1"/>
  <c r="H6" i="1"/>
  <c r="J6" i="1" s="1"/>
  <c r="G6" i="1"/>
  <c r="F6" i="1"/>
  <c r="K5" i="1"/>
  <c r="J5" i="1"/>
  <c r="I5" i="1"/>
  <c r="H5" i="1"/>
  <c r="F5" i="1"/>
  <c r="G5" i="1" s="1"/>
  <c r="K4" i="1"/>
  <c r="H4" i="1"/>
  <c r="J4" i="1" s="1"/>
  <c r="G4" i="1"/>
  <c r="F4" i="1"/>
  <c r="K3" i="1"/>
  <c r="J3" i="1"/>
  <c r="I3" i="1"/>
  <c r="H3" i="1"/>
  <c r="F3" i="1"/>
  <c r="G3" i="1" s="1"/>
  <c r="K2" i="1"/>
  <c r="H2" i="1"/>
  <c r="J2" i="1" s="1"/>
  <c r="G2" i="1"/>
  <c r="F2" i="1"/>
  <c r="I2" i="1" l="1"/>
  <c r="I4" i="1"/>
  <c r="I12" i="1"/>
</calcChain>
</file>

<file path=xl/sharedStrings.xml><?xml version="1.0" encoding="utf-8"?>
<sst xmlns="http://schemas.openxmlformats.org/spreadsheetml/2006/main" count="21" uniqueCount="21">
  <si>
    <t>chiffre d'affaire par jour</t>
  </si>
  <si>
    <t>NOM</t>
  </si>
  <si>
    <t>OBJECTIF           C.A.</t>
  </si>
  <si>
    <t>C.A.              REALISE</t>
  </si>
  <si>
    <t>CODE             T.V.A.</t>
  </si>
  <si>
    <t>T.V.A.</t>
  </si>
  <si>
    <t>T.T.C.</t>
  </si>
  <si>
    <t>VARIATION  du C.A.</t>
  </si>
  <si>
    <t>Notes</t>
  </si>
  <si>
    <t>Prime</t>
  </si>
  <si>
    <t>JACOB</t>
  </si>
  <si>
    <t>EDOUARD</t>
  </si>
  <si>
    <t>SEXION</t>
  </si>
  <si>
    <t>ASSAUT</t>
  </si>
  <si>
    <t>POKORA</t>
  </si>
  <si>
    <t>DIVINE</t>
  </si>
  <si>
    <t>MILO</t>
  </si>
  <si>
    <t>VICTORIA</t>
  </si>
  <si>
    <t>DINKY</t>
  </si>
  <si>
    <t>BIANCA</t>
  </si>
  <si>
    <t>DIESEL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</si>
</sst>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2" xfId="0" applyFont="1" applyFill="1" applyBorder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justify"/>
    </xf>
    <xf numFmtId="2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10" fontId="3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14</xdr:row>
      <xdr:rowOff>152399</xdr:rowOff>
    </xdr:from>
    <xdr:to>
      <xdr:col>8</xdr:col>
      <xdr:colOff>314325</xdr:colOff>
      <xdr:row>24</xdr:row>
      <xdr:rowOff>57150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B95A83E0-49BE-4FA6-8582-E0EA802D41BD}"/>
            </a:ext>
          </a:extLst>
        </xdr:cNvPr>
        <xdr:cNvSpPr txBox="1"/>
      </xdr:nvSpPr>
      <xdr:spPr>
        <a:xfrm>
          <a:off x="1809750" y="3238499"/>
          <a:ext cx="4600575" cy="1809751"/>
        </a:xfrm>
        <a:prstGeom prst="rect">
          <a:avLst/>
        </a:prstGeom>
        <a:ln w="1905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/>
            <a:t>Colonne C Echelle de couleur en nuances de rouge à vert</a:t>
          </a:r>
          <a:br>
            <a:rPr lang="fr-FR"/>
          </a:br>
          <a:r>
            <a:rPr lang="fr-FR"/>
            <a:t>Colonne D Barre de données dégradé vert</a:t>
          </a:r>
          <a:br>
            <a:rPr lang="fr-FR"/>
          </a:br>
          <a:r>
            <a:rPr lang="fr-FR"/>
            <a:t>Colonne E Jeu d'icônes drapeaux</a:t>
          </a:r>
          <a:br>
            <a:rPr lang="fr-FR"/>
          </a:br>
          <a:r>
            <a:rPr lang="fr-FR"/>
            <a:t>Colonne F Jeu d'icônes flèches</a:t>
          </a:r>
          <a:br>
            <a:rPr lang="fr-FR"/>
          </a:br>
          <a:r>
            <a:rPr lang="fr-FR"/>
            <a:t>Colonne G Echelle de couleur en nuances de bleu à jaune</a:t>
          </a:r>
          <a:br>
            <a:rPr lang="fr-FR"/>
          </a:br>
          <a:r>
            <a:rPr lang="fr-FR"/>
            <a:t>Colonne H Fond de cellule bleu si valuer &lt; à 0.05</a:t>
          </a:r>
          <a:br>
            <a:rPr lang="fr-FR"/>
          </a:br>
          <a:r>
            <a:rPr lang="fr-FR"/>
            <a:t>Colonne I Le valeur de la cellule "Pas Bien" fond bleu</a:t>
          </a:r>
          <a:br>
            <a:rPr lang="fr-FR"/>
          </a:br>
          <a:r>
            <a:rPr lang="fr-FR"/>
            <a:t>Colonne J Si la cellule conteint "Rien" fond rose et ecriture rouge</a:t>
          </a:r>
          <a:br>
            <a:rPr lang="fr-FR"/>
          </a:br>
          <a:r>
            <a:rPr lang="fr-FR"/>
            <a:t>Colonne K Si la valeur &lt;1 Fond de cellule vert et ecriture verte foncé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A7B69-B292-4DD7-BE16-832799171D6C}">
  <dimension ref="A1:K12"/>
  <sheetViews>
    <sheetView tabSelected="1" workbookViewId="0">
      <selection activeCell="L17" sqref="L17"/>
    </sheetView>
  </sheetViews>
  <sheetFormatPr baseColWidth="10" defaultRowHeight="15" x14ac:dyDescent="0.25"/>
  <sheetData>
    <row r="1" spans="1:11" ht="39.75" customHeight="1" x14ac:dyDescent="0.25">
      <c r="A1" s="10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/>
    </row>
    <row r="2" spans="1:11" ht="15.75" x14ac:dyDescent="0.25">
      <c r="A2" s="10"/>
      <c r="B2" s="1" t="s">
        <v>10</v>
      </c>
      <c r="C2" s="5">
        <v>15000</v>
      </c>
      <c r="D2" s="5">
        <v>18000</v>
      </c>
      <c r="E2" s="6">
        <v>2</v>
      </c>
      <c r="F2" s="7">
        <f>IF(E2=1,D2*5.5%,D2*19.6%)</f>
        <v>3528</v>
      </c>
      <c r="G2" s="5">
        <f>D2+F2</f>
        <v>21528</v>
      </c>
      <c r="H2" s="8">
        <f>(D2-C2)/C2</f>
        <v>0.2</v>
      </c>
      <c r="I2" s="9" t="str">
        <f>IF(H2&gt;0,"bien","Pas bien")</f>
        <v>bien</v>
      </c>
      <c r="J2" s="6">
        <f>IF(H2&gt;3%,G3*1%,"rien")</f>
        <v>174.07500000000002</v>
      </c>
      <c r="K2" s="5">
        <f>IF(C2="","",C2/D2)</f>
        <v>0.83333333333333337</v>
      </c>
    </row>
    <row r="3" spans="1:11" ht="15.75" x14ac:dyDescent="0.25">
      <c r="A3" s="10"/>
      <c r="B3" s="1" t="s">
        <v>11</v>
      </c>
      <c r="C3" s="5">
        <v>17000</v>
      </c>
      <c r="D3" s="5">
        <v>16500</v>
      </c>
      <c r="E3" s="6">
        <v>1</v>
      </c>
      <c r="F3" s="7">
        <f t="shared" ref="F3:F12" si="0">IF(E3=1,D3*5.5%,D3*19.6%)</f>
        <v>907.5</v>
      </c>
      <c r="G3" s="5">
        <f t="shared" ref="G3:G12" si="1">D3+F3</f>
        <v>17407.5</v>
      </c>
      <c r="H3" s="8">
        <f t="shared" ref="H3:H12" si="2">(D3-C3)/C3</f>
        <v>-2.9411764705882353E-2</v>
      </c>
      <c r="I3" s="9" t="str">
        <f t="shared" ref="I3:I12" si="3">IF(H3&gt;0,"bien","Pas bien")</f>
        <v>Pas bien</v>
      </c>
      <c r="J3" s="6" t="str">
        <f t="shared" ref="J3:J12" si="4">IF(H3&gt;3%,G4*1%,"rien")</f>
        <v>rien</v>
      </c>
      <c r="K3" s="5">
        <f t="shared" ref="K3:K12" si="5">IF(C3="","",C3/D3)</f>
        <v>1.0303030303030303</v>
      </c>
    </row>
    <row r="4" spans="1:11" ht="15.75" x14ac:dyDescent="0.25">
      <c r="A4" s="10"/>
      <c r="B4" s="1" t="s">
        <v>12</v>
      </c>
      <c r="C4" s="5">
        <v>19000</v>
      </c>
      <c r="D4" s="5">
        <v>19300</v>
      </c>
      <c r="E4" s="6">
        <v>2</v>
      </c>
      <c r="F4" s="7">
        <f t="shared" si="0"/>
        <v>3782.8</v>
      </c>
      <c r="G4" s="5">
        <f t="shared" si="1"/>
        <v>23082.799999999999</v>
      </c>
      <c r="H4" s="8">
        <f t="shared" si="2"/>
        <v>1.5789473684210527E-2</v>
      </c>
      <c r="I4" s="9" t="str">
        <f t="shared" si="3"/>
        <v>bien</v>
      </c>
      <c r="J4" s="6" t="str">
        <f t="shared" si="4"/>
        <v>rien</v>
      </c>
      <c r="K4" s="5">
        <f t="shared" si="5"/>
        <v>0.98445595854922274</v>
      </c>
    </row>
    <row r="5" spans="1:11" ht="15.75" x14ac:dyDescent="0.25">
      <c r="A5" s="10"/>
      <c r="B5" s="1" t="s">
        <v>13</v>
      </c>
      <c r="C5" s="5">
        <v>20000</v>
      </c>
      <c r="D5" s="5">
        <v>20200</v>
      </c>
      <c r="E5" s="6">
        <v>2</v>
      </c>
      <c r="F5" s="7">
        <f t="shared" si="0"/>
        <v>3959.2000000000003</v>
      </c>
      <c r="G5" s="5">
        <f t="shared" si="1"/>
        <v>24159.200000000001</v>
      </c>
      <c r="H5" s="8">
        <f t="shared" si="2"/>
        <v>0.01</v>
      </c>
      <c r="I5" s="9" t="str">
        <f t="shared" si="3"/>
        <v>bien</v>
      </c>
      <c r="J5" s="6" t="str">
        <f t="shared" si="4"/>
        <v>rien</v>
      </c>
      <c r="K5" s="5">
        <f t="shared" si="5"/>
        <v>0.99009900990099009</v>
      </c>
    </row>
    <row r="6" spans="1:11" ht="15.75" x14ac:dyDescent="0.25">
      <c r="A6" s="10"/>
      <c r="B6" s="1" t="s">
        <v>14</v>
      </c>
      <c r="C6" s="5">
        <v>22000</v>
      </c>
      <c r="D6" s="5">
        <v>25000</v>
      </c>
      <c r="E6" s="6">
        <v>2</v>
      </c>
      <c r="F6" s="7">
        <f t="shared" si="0"/>
        <v>4900</v>
      </c>
      <c r="G6" s="5">
        <f t="shared" si="1"/>
        <v>29900</v>
      </c>
      <c r="H6" s="8">
        <f t="shared" si="2"/>
        <v>0.13636363636363635</v>
      </c>
      <c r="I6" s="9" t="str">
        <f t="shared" si="3"/>
        <v>bien</v>
      </c>
      <c r="J6" s="6">
        <f t="shared" si="4"/>
        <v>263.12</v>
      </c>
      <c r="K6" s="5">
        <f t="shared" si="5"/>
        <v>0.88</v>
      </c>
    </row>
    <row r="7" spans="1:11" ht="15.75" x14ac:dyDescent="0.25">
      <c r="A7" s="10"/>
      <c r="B7" s="1" t="s">
        <v>15</v>
      </c>
      <c r="C7" s="5">
        <v>23000</v>
      </c>
      <c r="D7" s="5">
        <v>22000</v>
      </c>
      <c r="E7" s="6">
        <v>2</v>
      </c>
      <c r="F7" s="7">
        <f t="shared" si="0"/>
        <v>4312</v>
      </c>
      <c r="G7" s="5">
        <f t="shared" si="1"/>
        <v>26312</v>
      </c>
      <c r="H7" s="8">
        <f t="shared" si="2"/>
        <v>-4.3478260869565216E-2</v>
      </c>
      <c r="I7" s="9" t="str">
        <f t="shared" si="3"/>
        <v>Pas bien</v>
      </c>
      <c r="J7" s="6" t="str">
        <f t="shared" si="4"/>
        <v>rien</v>
      </c>
      <c r="K7" s="5">
        <f t="shared" si="5"/>
        <v>1.0454545454545454</v>
      </c>
    </row>
    <row r="8" spans="1:11" ht="15.75" x14ac:dyDescent="0.25">
      <c r="A8" s="10"/>
      <c r="B8" s="1" t="s">
        <v>16</v>
      </c>
      <c r="C8" s="5">
        <v>25000</v>
      </c>
      <c r="D8" s="5">
        <v>21000</v>
      </c>
      <c r="E8" s="6">
        <v>1</v>
      </c>
      <c r="F8" s="7">
        <f t="shared" si="0"/>
        <v>1155</v>
      </c>
      <c r="G8" s="5">
        <f t="shared" si="1"/>
        <v>22155</v>
      </c>
      <c r="H8" s="8">
        <f t="shared" si="2"/>
        <v>-0.16</v>
      </c>
      <c r="I8" s="9" t="str">
        <f t="shared" si="3"/>
        <v>Pas bien</v>
      </c>
      <c r="J8" s="6" t="str">
        <f t="shared" si="4"/>
        <v>rien</v>
      </c>
      <c r="K8" s="5">
        <f t="shared" si="5"/>
        <v>1.1904761904761905</v>
      </c>
    </row>
    <row r="9" spans="1:11" ht="15.75" x14ac:dyDescent="0.25">
      <c r="A9" s="10"/>
      <c r="B9" s="1" t="s">
        <v>17</v>
      </c>
      <c r="C9" s="5">
        <v>27000</v>
      </c>
      <c r="D9" s="5">
        <v>30000</v>
      </c>
      <c r="E9" s="6">
        <v>1</v>
      </c>
      <c r="F9" s="7">
        <f t="shared" si="0"/>
        <v>1650</v>
      </c>
      <c r="G9" s="5">
        <f t="shared" si="1"/>
        <v>31650</v>
      </c>
      <c r="H9" s="8">
        <f t="shared" si="2"/>
        <v>0.1111111111111111</v>
      </c>
      <c r="I9" s="9" t="str">
        <f t="shared" si="3"/>
        <v>bien</v>
      </c>
      <c r="J9" s="6">
        <f t="shared" si="4"/>
        <v>305.95</v>
      </c>
      <c r="K9" s="5">
        <f t="shared" si="5"/>
        <v>0.9</v>
      </c>
    </row>
    <row r="10" spans="1:11" ht="15.75" x14ac:dyDescent="0.25">
      <c r="A10" s="10"/>
      <c r="B10" s="1" t="s">
        <v>18</v>
      </c>
      <c r="C10" s="5">
        <v>28000</v>
      </c>
      <c r="D10" s="5">
        <v>29000</v>
      </c>
      <c r="E10" s="6">
        <v>1</v>
      </c>
      <c r="F10" s="7">
        <f t="shared" si="0"/>
        <v>1595</v>
      </c>
      <c r="G10" s="5">
        <f t="shared" si="1"/>
        <v>30595</v>
      </c>
      <c r="H10" s="8">
        <f t="shared" si="2"/>
        <v>3.5714285714285712E-2</v>
      </c>
      <c r="I10" s="9" t="str">
        <f t="shared" si="3"/>
        <v>bien</v>
      </c>
      <c r="J10" s="6">
        <f t="shared" si="4"/>
        <v>340.86</v>
      </c>
      <c r="K10" s="5">
        <f t="shared" si="5"/>
        <v>0.96551724137931039</v>
      </c>
    </row>
    <row r="11" spans="1:11" ht="15.75" x14ac:dyDescent="0.25">
      <c r="A11" s="10"/>
      <c r="B11" s="1" t="s">
        <v>19</v>
      </c>
      <c r="C11" s="5">
        <v>29000</v>
      </c>
      <c r="D11" s="5">
        <v>28500</v>
      </c>
      <c r="E11" s="6">
        <v>2</v>
      </c>
      <c r="F11" s="7">
        <f t="shared" si="0"/>
        <v>5586</v>
      </c>
      <c r="G11" s="5">
        <f t="shared" si="1"/>
        <v>34086</v>
      </c>
      <c r="H11" s="8">
        <f t="shared" si="2"/>
        <v>-1.7241379310344827E-2</v>
      </c>
      <c r="I11" s="9" t="str">
        <f t="shared" si="3"/>
        <v>Pas bien</v>
      </c>
      <c r="J11" s="6" t="str">
        <f t="shared" si="4"/>
        <v>rien</v>
      </c>
      <c r="K11" s="5">
        <f t="shared" si="5"/>
        <v>1.0175438596491229</v>
      </c>
    </row>
    <row r="12" spans="1:11" ht="15.75" x14ac:dyDescent="0.25">
      <c r="A12" s="10"/>
      <c r="B12" s="1" t="s">
        <v>20</v>
      </c>
      <c r="C12" s="5">
        <v>30000</v>
      </c>
      <c r="D12" s="5">
        <v>35000</v>
      </c>
      <c r="E12" s="6">
        <v>1</v>
      </c>
      <c r="F12" s="7">
        <f t="shared" si="0"/>
        <v>1925</v>
      </c>
      <c r="G12" s="5">
        <f t="shared" si="1"/>
        <v>36925</v>
      </c>
      <c r="H12" s="8">
        <f t="shared" si="2"/>
        <v>0.16666666666666666</v>
      </c>
      <c r="I12" s="9" t="str">
        <f t="shared" si="3"/>
        <v>bien</v>
      </c>
      <c r="J12" s="6">
        <f t="shared" si="4"/>
        <v>0</v>
      </c>
      <c r="K12" s="5">
        <f t="shared" si="5"/>
        <v>0.8571428571428571</v>
      </c>
    </row>
  </sheetData>
  <mergeCells count="1">
    <mergeCell ref="A1:A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Enonce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</dc:creator>
  <cp:lastModifiedBy>Clic-Formation</cp:lastModifiedBy>
  <dcterms:created xsi:type="dcterms:W3CDTF">2018-12-04T17:48:58Z</dcterms:created>
  <dcterms:modified xsi:type="dcterms:W3CDTF">2020-10-22T13:15:11Z</dcterms:modified>
</cp:coreProperties>
</file>