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23715" windowHeight="13605"/>
  </bookViews>
  <sheets>
    <sheet name="Enonc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6" i="1"/>
  <c r="F6"/>
  <c r="E6"/>
  <c r="H5"/>
  <c r="F5" s="1"/>
  <c r="E5"/>
  <c r="H4"/>
  <c r="F4"/>
  <c r="E4"/>
  <c r="H3"/>
  <c r="F3" s="1"/>
  <c r="E3"/>
  <c r="H2"/>
  <c r="F2"/>
  <c r="E2"/>
</calcChain>
</file>

<file path=xl/sharedStrings.xml><?xml version="1.0" encoding="utf-8"?>
<sst xmlns="http://schemas.openxmlformats.org/spreadsheetml/2006/main" count="13" uniqueCount="13">
  <si>
    <t>Stock
Initial</t>
  </si>
  <si>
    <t>Achats</t>
  </si>
  <si>
    <t>Stock
Final</t>
  </si>
  <si>
    <t>Achats
Consommés</t>
  </si>
  <si>
    <t>CA TTC</t>
  </si>
  <si>
    <t>CA HT</t>
  </si>
  <si>
    <t>Montant TVA</t>
  </si>
  <si>
    <t>Boucherie</t>
  </si>
  <si>
    <t>Fromage Coupe</t>
  </si>
  <si>
    <t>Saussisserie</t>
  </si>
  <si>
    <t>Conserves Légumes</t>
  </si>
  <si>
    <t>Fruits et légumes</t>
  </si>
  <si>
    <t>Taux de TVA</t>
  </si>
</sst>
</file>

<file path=xl/styles.xml><?xml version="1.0" encoding="utf-8"?>
<styleSheet xmlns="http://schemas.openxmlformats.org/spreadsheetml/2006/main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2" fontId="0" fillId="0" borderId="1" xfId="1" applyNumberFormat="1" applyFont="1" applyBorder="1"/>
    <xf numFmtId="42" fontId="1" fillId="2" borderId="1" xfId="1" applyNumberFormat="1" applyFont="1" applyFill="1" applyBorder="1"/>
    <xf numFmtId="164" fontId="0" fillId="2" borderId="1" xfId="0" applyNumberFormat="1" applyFill="1" applyBorder="1"/>
    <xf numFmtId="165" fontId="0" fillId="0" borderId="1" xfId="0" applyNumberFormat="1" applyFill="1" applyBorder="1"/>
    <xf numFmtId="44" fontId="0" fillId="2" borderId="1" xfId="0" applyNumberFormat="1" applyFill="1" applyBorder="1"/>
    <xf numFmtId="10" fontId="0" fillId="0" borderId="1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CA TTC par rayon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3.2524320736909154E-2"/>
          <c:y val="0.19432888597258677"/>
          <c:w val="0.92263881246102208"/>
          <c:h val="0.6896912365121030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7030A0">
                <a:alpha val="64000"/>
              </a:srgbClr>
            </a:solidFill>
          </c:spPr>
          <c:dLbls>
            <c:showCatName val="1"/>
          </c:dLbls>
          <c:cat>
            <c:strRef>
              <c:f>'[1]Page 17'!$A$2:$A$6</c:f>
              <c:strCache>
                <c:ptCount val="5"/>
                <c:pt idx="0">
                  <c:v>Boucherie</c:v>
                </c:pt>
                <c:pt idx="1">
                  <c:v>Fromage Coupe</c:v>
                </c:pt>
                <c:pt idx="2">
                  <c:v>Saussisserie</c:v>
                </c:pt>
                <c:pt idx="3">
                  <c:v>Conserves Légumes</c:v>
                </c:pt>
                <c:pt idx="4">
                  <c:v>Fruits et légumes</c:v>
                </c:pt>
              </c:strCache>
            </c:strRef>
          </c:cat>
          <c:val>
            <c:numRef>
              <c:f>'[1]Page 17'!$F$2:$F$6</c:f>
              <c:numCache>
                <c:formatCode>#,##0\ "€"</c:formatCode>
                <c:ptCount val="5"/>
                <c:pt idx="0">
                  <c:v>85292.53</c:v>
                </c:pt>
                <c:pt idx="1">
                  <c:v>43429.074999999997</c:v>
                </c:pt>
                <c:pt idx="2">
                  <c:v>12586.15</c:v>
                </c:pt>
                <c:pt idx="3">
                  <c:v>23764.93</c:v>
                </c:pt>
                <c:pt idx="4">
                  <c:v>53242.684999999998</c:v>
                </c:pt>
              </c:numCache>
            </c:numRef>
          </c:val>
        </c:ser>
        <c:dLbls>
          <c:showVal val="1"/>
        </c:dLbls>
        <c:gapWidth val="75"/>
        <c:overlap val="-25"/>
        <c:axId val="136788992"/>
        <c:axId val="137813376"/>
      </c:barChart>
      <c:catAx>
        <c:axId val="136788992"/>
        <c:scaling>
          <c:orientation val="minMax"/>
        </c:scaling>
        <c:axPos val="l"/>
        <c:majorTickMark val="none"/>
        <c:tickLblPos val="none"/>
        <c:txPr>
          <a:bodyPr rot="0" anchor="t" anchorCtr="0"/>
          <a:lstStyle/>
          <a:p>
            <a:pPr>
              <a:defRPr/>
            </a:pPr>
            <a:endParaRPr lang="fr-FR"/>
          </a:p>
        </c:txPr>
        <c:crossAx val="137813376"/>
        <c:crosses val="autoZero"/>
        <c:lblAlgn val="ctr"/>
        <c:lblOffset val="100"/>
        <c:tickLblSkip val="1"/>
      </c:catAx>
      <c:valAx>
        <c:axId val="137813376"/>
        <c:scaling>
          <c:orientation val="minMax"/>
        </c:scaling>
        <c:axPos val="b"/>
        <c:numFmt formatCode="#,##0\ &quot;€&quot;" sourceLinked="1"/>
        <c:majorTickMark val="none"/>
        <c:tickLblPos val="nextTo"/>
        <c:spPr>
          <a:ln w="9525">
            <a:noFill/>
          </a:ln>
        </c:spPr>
        <c:crossAx val="136788992"/>
        <c:crosses val="autoZero"/>
        <c:crossBetween val="between"/>
      </c:valAx>
      <c:spPr>
        <a:solidFill>
          <a:schemeClr val="bg1"/>
        </a:solidFill>
      </c:spPr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Stock Initial</c:v>
          </c:tx>
          <c:cat>
            <c:strRef>
              <c:f>'[1]Page 17'!$A$2:$A$6</c:f>
              <c:strCache>
                <c:ptCount val="5"/>
                <c:pt idx="0">
                  <c:v>Boucherie</c:v>
                </c:pt>
                <c:pt idx="1">
                  <c:v>Fromage Coupe</c:v>
                </c:pt>
                <c:pt idx="2">
                  <c:v>Saussisserie</c:v>
                </c:pt>
                <c:pt idx="3">
                  <c:v>Conserves Légumes</c:v>
                </c:pt>
                <c:pt idx="4">
                  <c:v>Fruits et légumes</c:v>
                </c:pt>
              </c:strCache>
            </c:strRef>
          </c:cat>
          <c:val>
            <c:numRef>
              <c:f>'[1]Page 17'!$B$2:$B$6</c:f>
              <c:numCache>
                <c:formatCode>_-* #,##0\ "€"_-;\-* #,##0\ "€"_-;_-* "-"\ "€"_-;_-@_-</c:formatCode>
                <c:ptCount val="5"/>
                <c:pt idx="0">
                  <c:v>8465</c:v>
                </c:pt>
                <c:pt idx="1">
                  <c:v>5240</c:v>
                </c:pt>
                <c:pt idx="2">
                  <c:v>2467</c:v>
                </c:pt>
                <c:pt idx="3">
                  <c:v>8465</c:v>
                </c:pt>
                <c:pt idx="4">
                  <c:v>4764</c:v>
                </c:pt>
              </c:numCache>
            </c:numRef>
          </c:val>
        </c:ser>
        <c:ser>
          <c:idx val="1"/>
          <c:order val="1"/>
          <c:tx>
            <c:v>Stock Final</c:v>
          </c:tx>
          <c:cat>
            <c:strRef>
              <c:f>'[1]Page 17'!$A$2:$A$6</c:f>
              <c:strCache>
                <c:ptCount val="5"/>
                <c:pt idx="0">
                  <c:v>Boucherie</c:v>
                </c:pt>
                <c:pt idx="1">
                  <c:v>Fromage Coupe</c:v>
                </c:pt>
                <c:pt idx="2">
                  <c:v>Saussisserie</c:v>
                </c:pt>
                <c:pt idx="3">
                  <c:v>Conserves Légumes</c:v>
                </c:pt>
                <c:pt idx="4">
                  <c:v>Fruits et légumes</c:v>
                </c:pt>
              </c:strCache>
            </c:strRef>
          </c:cat>
          <c:val>
            <c:numRef>
              <c:f>'[1]Page 17'!$D$2:$D$6</c:f>
              <c:numCache>
                <c:formatCode>_-* #,##0\ "€"_-;\-* #,##0\ "€"_-;_-* "-"\ "€"_-;_-@_-</c:formatCode>
                <c:ptCount val="5"/>
                <c:pt idx="0">
                  <c:v>9272</c:v>
                </c:pt>
                <c:pt idx="1">
                  <c:v>4867</c:v>
                </c:pt>
                <c:pt idx="2">
                  <c:v>2854</c:v>
                </c:pt>
                <c:pt idx="3">
                  <c:v>7272</c:v>
                </c:pt>
                <c:pt idx="4">
                  <c:v>4961</c:v>
                </c:pt>
              </c:numCache>
            </c:numRef>
          </c:val>
        </c:ser>
        <c:shape val="box"/>
        <c:axId val="65649280"/>
        <c:axId val="65823104"/>
        <c:axId val="0"/>
      </c:bar3DChart>
      <c:catAx>
        <c:axId val="65649280"/>
        <c:scaling>
          <c:orientation val="minMax"/>
        </c:scaling>
        <c:axPos val="b"/>
        <c:tickLblPos val="nextTo"/>
        <c:crossAx val="65823104"/>
        <c:crosses val="autoZero"/>
        <c:auto val="1"/>
        <c:lblAlgn val="ctr"/>
        <c:lblOffset val="100"/>
      </c:catAx>
      <c:valAx>
        <c:axId val="65823104"/>
        <c:scaling>
          <c:orientation val="minMax"/>
        </c:scaling>
        <c:axPos val="l"/>
        <c:majorGridlines/>
        <c:numFmt formatCode="_-* #,##0\ &quot;€&quot;_-;\-* #,##0\ &quot;€&quot;_-;_-* &quot;-&quot;\ &quot;€&quot;_-;_-@_-" sourceLinked="1"/>
        <c:tickLblPos val="nextTo"/>
        <c:crossAx val="65649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9</xdr:row>
      <xdr:rowOff>66675</xdr:rowOff>
    </xdr:from>
    <xdr:to>
      <xdr:col>9</xdr:col>
      <xdr:colOff>95250</xdr:colOff>
      <xdr:row>23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1009650</xdr:colOff>
      <xdr:row>25</xdr:row>
      <xdr:rowOff>38100</xdr:rowOff>
    </xdr:from>
    <xdr:to>
      <xdr:col>8</xdr:col>
      <xdr:colOff>495300</xdr:colOff>
      <xdr:row>39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-prise-en-ma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11"/>
      <sheetName val="Page 12"/>
      <sheetName val="Page 13"/>
      <sheetName val="Page 14"/>
      <sheetName val="Page 15"/>
      <sheetName val="Page 16"/>
      <sheetName val="Page 17"/>
      <sheetName val="Page 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Boucherie</v>
          </cell>
          <cell r="B2">
            <v>8465</v>
          </cell>
          <cell r="D2">
            <v>9272</v>
          </cell>
          <cell r="F2">
            <v>85292.53</v>
          </cell>
        </row>
        <row r="3">
          <cell r="A3" t="str">
            <v>Fromage Coupe</v>
          </cell>
          <cell r="B3">
            <v>5240</v>
          </cell>
          <cell r="D3">
            <v>4867</v>
          </cell>
          <cell r="F3">
            <v>43429.074999999997</v>
          </cell>
        </row>
        <row r="4">
          <cell r="A4" t="str">
            <v>Saussisserie</v>
          </cell>
          <cell r="B4">
            <v>2467</v>
          </cell>
          <cell r="D4">
            <v>2854</v>
          </cell>
          <cell r="F4">
            <v>12586.15</v>
          </cell>
        </row>
        <row r="5">
          <cell r="A5" t="str">
            <v>Conserves Légumes</v>
          </cell>
          <cell r="B5">
            <v>8465</v>
          </cell>
          <cell r="D5">
            <v>7272</v>
          </cell>
          <cell r="F5">
            <v>23764.93</v>
          </cell>
        </row>
        <row r="6">
          <cell r="A6" t="str">
            <v>Fruits et légumes</v>
          </cell>
          <cell r="B6">
            <v>4764</v>
          </cell>
          <cell r="D6">
            <v>4961</v>
          </cell>
          <cell r="F6">
            <v>53242.684999999998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K27" sqref="K27"/>
    </sheetView>
  </sheetViews>
  <sheetFormatPr baseColWidth="10" defaultRowHeight="15"/>
  <cols>
    <col min="1" max="1" width="24.5703125" customWidth="1"/>
    <col min="5" max="5" width="15.5703125" customWidth="1"/>
  </cols>
  <sheetData>
    <row r="1" spans="1:8" ht="31.5">
      <c r="B1" s="1" t="s">
        <v>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s="3" t="s">
        <v>7</v>
      </c>
      <c r="B2" s="4">
        <v>8465</v>
      </c>
      <c r="C2" s="4">
        <v>48432</v>
      </c>
      <c r="D2" s="4">
        <v>9272</v>
      </c>
      <c r="E2" s="5">
        <f>B2+C2-D2</f>
        <v>47625</v>
      </c>
      <c r="F2" s="6">
        <f>G2+H2</f>
        <v>85292.53</v>
      </c>
      <c r="G2" s="7">
        <v>80846</v>
      </c>
      <c r="H2" s="8">
        <f>G2*$F$8</f>
        <v>4446.53</v>
      </c>
    </row>
    <row r="3" spans="1:8">
      <c r="A3" s="3" t="s">
        <v>8</v>
      </c>
      <c r="B3" s="4">
        <v>5240</v>
      </c>
      <c r="C3" s="4">
        <v>26200</v>
      </c>
      <c r="D3" s="4">
        <v>4867</v>
      </c>
      <c r="E3" s="5">
        <f t="shared" ref="E3:E6" si="0">B3+C3-D3</f>
        <v>26573</v>
      </c>
      <c r="F3" s="6">
        <f t="shared" ref="F3:F6" si="1">G3+H3</f>
        <v>43429.074999999997</v>
      </c>
      <c r="G3" s="7">
        <v>41165</v>
      </c>
      <c r="H3" s="8">
        <f t="shared" ref="H3:H6" si="2">G3*$F$8</f>
        <v>2264.0749999999998</v>
      </c>
    </row>
    <row r="4" spans="1:8">
      <c r="A4" s="3" t="s">
        <v>9</v>
      </c>
      <c r="B4" s="4">
        <v>2467</v>
      </c>
      <c r="C4" s="4">
        <v>9960</v>
      </c>
      <c r="D4" s="4">
        <v>2854</v>
      </c>
      <c r="E4" s="5">
        <f t="shared" si="0"/>
        <v>9573</v>
      </c>
      <c r="F4" s="6">
        <f t="shared" si="1"/>
        <v>12586.15</v>
      </c>
      <c r="G4" s="7">
        <v>11930</v>
      </c>
      <c r="H4" s="8">
        <f t="shared" si="2"/>
        <v>656.15</v>
      </c>
    </row>
    <row r="5" spans="1:8">
      <c r="A5" s="3" t="s">
        <v>10</v>
      </c>
      <c r="B5" s="4">
        <v>8465</v>
      </c>
      <c r="C5" s="4">
        <v>17000</v>
      </c>
      <c r="D5" s="4">
        <v>7272</v>
      </c>
      <c r="E5" s="5">
        <f t="shared" si="0"/>
        <v>18193</v>
      </c>
      <c r="F5" s="6">
        <f t="shared" si="1"/>
        <v>23764.93</v>
      </c>
      <c r="G5" s="7">
        <v>22526</v>
      </c>
      <c r="H5" s="8">
        <f t="shared" si="2"/>
        <v>1238.93</v>
      </c>
    </row>
    <row r="6" spans="1:8">
      <c r="A6" s="3" t="s">
        <v>11</v>
      </c>
      <c r="B6" s="4">
        <v>4764</v>
      </c>
      <c r="C6" s="4">
        <v>34000</v>
      </c>
      <c r="D6" s="4">
        <v>4961</v>
      </c>
      <c r="E6" s="5">
        <f t="shared" si="0"/>
        <v>33803</v>
      </c>
      <c r="F6" s="6">
        <f t="shared" si="1"/>
        <v>53242.684999999998</v>
      </c>
      <c r="G6" s="7">
        <v>50467</v>
      </c>
      <c r="H6" s="8">
        <f t="shared" si="2"/>
        <v>2775.6849999999999</v>
      </c>
    </row>
    <row r="8" spans="1:8" ht="15.75">
      <c r="E8" s="1" t="s">
        <v>12</v>
      </c>
      <c r="F8" s="9">
        <v>5.5E-2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thierry</cp:lastModifiedBy>
  <dcterms:created xsi:type="dcterms:W3CDTF">2013-09-18T12:47:57Z</dcterms:created>
  <dcterms:modified xsi:type="dcterms:W3CDTF">2013-09-18T12:50:30Z</dcterms:modified>
</cp:coreProperties>
</file>