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-e\formation\01-excel\exercice-excel-final\base\08-references-absolues\"/>
    </mc:Choice>
  </mc:AlternateContent>
  <bookViews>
    <workbookView xWindow="240" yWindow="60" windowWidth="11580" windowHeight="6030" activeTab="1"/>
  </bookViews>
  <sheets>
    <sheet name="enonce" sheetId="5" r:id="rId1"/>
    <sheet name="solution" sheetId="6" r:id="rId2"/>
  </sheets>
  <definedNames>
    <definedName name="B">#REF!</definedName>
    <definedName name="coef">enonce!$B$7:$B$10</definedName>
    <definedName name="inf">#REF!</definedName>
    <definedName name="tc">#REF!</definedName>
  </definedNames>
  <calcPr calcId="162913" calcOnSave="0"/>
</workbook>
</file>

<file path=xl/calcChain.xml><?xml version="1.0" encoding="utf-8"?>
<calcChain xmlns="http://schemas.openxmlformats.org/spreadsheetml/2006/main">
  <c r="E11" i="6" l="1"/>
  <c r="N10" i="6"/>
  <c r="M10" i="6"/>
  <c r="L10" i="6"/>
  <c r="K10" i="6"/>
  <c r="J10" i="6"/>
  <c r="I10" i="6"/>
  <c r="I11" i="6" s="1"/>
  <c r="H10" i="6"/>
  <c r="G10" i="6"/>
  <c r="F10" i="6"/>
  <c r="N9" i="6"/>
  <c r="M9" i="6"/>
  <c r="L9" i="6"/>
  <c r="K9" i="6"/>
  <c r="J9" i="6"/>
  <c r="J11" i="6" s="1"/>
  <c r="I9" i="6"/>
  <c r="H9" i="6"/>
  <c r="G9" i="6"/>
  <c r="F9" i="6"/>
  <c r="F11" i="6" s="1"/>
  <c r="E9" i="6"/>
  <c r="N8" i="6"/>
  <c r="M8" i="6"/>
  <c r="L8" i="6"/>
  <c r="K8" i="6"/>
  <c r="J8" i="6"/>
  <c r="I8" i="6"/>
  <c r="H8" i="6"/>
  <c r="G8" i="6"/>
  <c r="F8" i="6"/>
  <c r="E8" i="6"/>
  <c r="D8" i="6"/>
  <c r="N7" i="6"/>
  <c r="N11" i="6" s="1"/>
  <c r="M7" i="6"/>
  <c r="M11" i="6" s="1"/>
  <c r="L7" i="6"/>
  <c r="L11" i="6" s="1"/>
  <c r="K7" i="6"/>
  <c r="K11" i="6" s="1"/>
  <c r="J7" i="6"/>
  <c r="I7" i="6"/>
  <c r="H7" i="6"/>
  <c r="H11" i="6" s="1"/>
  <c r="G7" i="6"/>
  <c r="G11" i="6" s="1"/>
  <c r="F7" i="6"/>
  <c r="E7" i="6"/>
  <c r="D7" i="6"/>
  <c r="D11" i="6" s="1"/>
  <c r="C7" i="6"/>
  <c r="C11" i="6" s="1"/>
  <c r="C7" i="5"/>
  <c r="C11" i="5"/>
</calcChain>
</file>

<file path=xl/sharedStrings.xml><?xml version="1.0" encoding="utf-8"?>
<sst xmlns="http://schemas.openxmlformats.org/spreadsheetml/2006/main" count="42" uniqueCount="21">
  <si>
    <t>ENCAISSEMENTS</t>
  </si>
  <si>
    <t xml:space="preserve">Coef </t>
  </si>
  <si>
    <t xml:space="preserve">Jan </t>
  </si>
  <si>
    <t xml:space="preserve">Fev </t>
  </si>
  <si>
    <t xml:space="preserve">Mar </t>
  </si>
  <si>
    <t xml:space="preserve">Avr </t>
  </si>
  <si>
    <t xml:space="preserve">Mai </t>
  </si>
  <si>
    <t xml:space="preserve">Jun </t>
  </si>
  <si>
    <t xml:space="preserve">Jul </t>
  </si>
  <si>
    <t xml:space="preserve">Aou </t>
  </si>
  <si>
    <t xml:space="preserve">Sep </t>
  </si>
  <si>
    <t xml:space="preserve">Oct </t>
  </si>
  <si>
    <t xml:space="preserve">Nov </t>
  </si>
  <si>
    <t xml:space="preserve">Dec </t>
  </si>
  <si>
    <t>Ventes</t>
  </si>
  <si>
    <t>Encaissements ce mois</t>
  </si>
  <si>
    <t>Encaissements à 30 jours</t>
  </si>
  <si>
    <t>Encaissements à 60 jours</t>
  </si>
  <si>
    <t>Encaissements à 90 jours</t>
  </si>
  <si>
    <t>Total Encaissements</t>
  </si>
  <si>
    <t>On se propose de calculer les encaissements mensuels, en fonction du montant des ventes et du pourcentage des encaissements affecté à ces ventes pour chacun des mois à venir.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</si>
</sst>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2" fillId="0" borderId="0" xfId="0" applyNumberFormat="1" applyFont="1" applyProtection="1">
      <protection locked="0"/>
    </xf>
    <xf numFmtId="0" fontId="3" fillId="0" borderId="0" xfId="0" applyNumberFormat="1" applyFont="1"/>
    <xf numFmtId="0" fontId="3" fillId="0" borderId="0" xfId="0" applyNumberFormat="1" applyFont="1" applyProtection="1">
      <protection locked="0"/>
    </xf>
    <xf numFmtId="0" fontId="3" fillId="0" borderId="0" xfId="0" applyFont="1"/>
    <xf numFmtId="0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4" fontId="3" fillId="0" borderId="5" xfId="0" applyNumberFormat="1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3" fillId="0" borderId="4" xfId="0" applyNumberFormat="1" applyFont="1" applyBorder="1"/>
    <xf numFmtId="10" fontId="3" fillId="0" borderId="5" xfId="0" applyNumberFormat="1" applyFont="1" applyBorder="1" applyAlignment="1" applyProtection="1">
      <alignment horizontal="right"/>
      <protection locked="0"/>
    </xf>
    <xf numFmtId="4" fontId="3" fillId="0" borderId="5" xfId="0" applyNumberFormat="1" applyFont="1" applyBorder="1"/>
    <xf numFmtId="4" fontId="3" fillId="2" borderId="5" xfId="0" applyNumberFormat="1" applyFont="1" applyFill="1" applyBorder="1"/>
    <xf numFmtId="4" fontId="3" fillId="2" borderId="6" xfId="0" applyNumberFormat="1" applyFont="1" applyFill="1" applyBorder="1"/>
    <xf numFmtId="4" fontId="3" fillId="2" borderId="5" xfId="0" applyNumberFormat="1" applyFont="1" applyFill="1" applyBorder="1" applyProtection="1">
      <protection locked="0"/>
    </xf>
    <xf numFmtId="2" fontId="3" fillId="0" borderId="5" xfId="0" applyNumberFormat="1" applyFont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0" borderId="7" xfId="0" applyNumberFormat="1" applyFont="1" applyBorder="1"/>
    <xf numFmtId="10" fontId="3" fillId="0" borderId="8" xfId="0" applyNumberFormat="1" applyFont="1" applyBorder="1" applyAlignment="1">
      <alignment horizontal="right"/>
    </xf>
    <xf numFmtId="4" fontId="3" fillId="0" borderId="8" xfId="0" applyNumberFormat="1" applyFont="1" applyBorder="1"/>
    <xf numFmtId="4" fontId="3" fillId="2" borderId="8" xfId="0" applyNumberFormat="1" applyFont="1" applyFill="1" applyBorder="1"/>
    <xf numFmtId="4" fontId="3" fillId="2" borderId="9" xfId="0" applyNumberFormat="1" applyFont="1" applyFill="1" applyBorder="1"/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S24" sqref="S24"/>
    </sheetView>
  </sheetViews>
  <sheetFormatPr baseColWidth="10" defaultRowHeight="12.75" x14ac:dyDescent="0.2"/>
  <cols>
    <col min="1" max="1" width="23" style="1" bestFit="1" customWidth="1"/>
    <col min="2" max="2" width="9.140625" style="1" customWidth="1"/>
    <col min="3" max="3" width="9.7109375" style="1" customWidth="1"/>
    <col min="4" max="16384" width="11.42578125" style="1"/>
  </cols>
  <sheetData>
    <row r="1" spans="1:14" ht="18.75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">
      <c r="A2" s="2"/>
      <c r="C2" s="2"/>
      <c r="D2" s="2"/>
      <c r="E2" s="2"/>
      <c r="F2" s="3"/>
    </row>
    <row r="3" spans="1:14" s="6" customFormat="1" ht="15" x14ac:dyDescent="0.25">
      <c r="A3" s="29" t="s">
        <v>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 s="6" customFormat="1" ht="15.75" thickBot="1" x14ac:dyDescent="0.3">
      <c r="A4" s="4"/>
      <c r="B4" s="5"/>
      <c r="C4" s="5"/>
      <c r="D4" s="5"/>
      <c r="E4" s="5"/>
      <c r="F4" s="5"/>
    </row>
    <row r="5" spans="1:14" s="6" customFormat="1" ht="15" x14ac:dyDescent="0.25">
      <c r="A5" s="7"/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10" t="s">
        <v>13</v>
      </c>
    </row>
    <row r="6" spans="1:14" s="6" customFormat="1" ht="15" x14ac:dyDescent="0.25">
      <c r="A6" s="11" t="s">
        <v>14</v>
      </c>
      <c r="B6" s="12"/>
      <c r="C6" s="13">
        <v>2500</v>
      </c>
      <c r="D6" s="13">
        <v>2550</v>
      </c>
      <c r="E6" s="13">
        <v>3750</v>
      </c>
      <c r="F6" s="13">
        <v>2850</v>
      </c>
      <c r="G6" s="13">
        <v>1780</v>
      </c>
      <c r="H6" s="13">
        <v>3250</v>
      </c>
      <c r="I6" s="13">
        <v>4150</v>
      </c>
      <c r="J6" s="13">
        <v>0</v>
      </c>
      <c r="K6" s="13">
        <v>3625</v>
      </c>
      <c r="L6" s="13">
        <v>1450</v>
      </c>
      <c r="M6" s="13">
        <v>3650</v>
      </c>
      <c r="N6" s="14">
        <v>5450</v>
      </c>
    </row>
    <row r="7" spans="1:14" s="6" customFormat="1" ht="15" x14ac:dyDescent="0.25">
      <c r="A7" s="15" t="s">
        <v>15</v>
      </c>
      <c r="B7" s="16">
        <v>9.7500000000000003E-2</v>
      </c>
      <c r="C7" s="17">
        <f>C6*$B$7</f>
        <v>243.75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4" s="6" customFormat="1" ht="15" x14ac:dyDescent="0.25">
      <c r="A8" s="15" t="s">
        <v>16</v>
      </c>
      <c r="B8" s="16">
        <v>0.25</v>
      </c>
      <c r="C8" s="13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</row>
    <row r="9" spans="1:14" s="6" customFormat="1" ht="15" x14ac:dyDescent="0.25">
      <c r="A9" s="15" t="s">
        <v>17</v>
      </c>
      <c r="B9" s="16">
        <v>0.35249999999999998</v>
      </c>
      <c r="C9" s="13"/>
      <c r="D9" s="20"/>
      <c r="E9" s="18"/>
      <c r="F9" s="18"/>
      <c r="G9" s="18"/>
      <c r="H9" s="18"/>
      <c r="I9" s="18"/>
      <c r="J9" s="18"/>
      <c r="K9" s="18"/>
      <c r="L9" s="18"/>
      <c r="M9" s="18"/>
      <c r="N9" s="19"/>
    </row>
    <row r="10" spans="1:14" s="6" customFormat="1" ht="15" x14ac:dyDescent="0.25">
      <c r="A10" s="15" t="s">
        <v>18</v>
      </c>
      <c r="B10" s="16">
        <v>0.3</v>
      </c>
      <c r="C10" s="21"/>
      <c r="D10" s="22"/>
      <c r="E10" s="22"/>
      <c r="F10" s="18"/>
      <c r="G10" s="18"/>
      <c r="H10" s="18"/>
      <c r="I10" s="18"/>
      <c r="J10" s="18"/>
      <c r="K10" s="18"/>
      <c r="L10" s="18"/>
      <c r="M10" s="18"/>
      <c r="N10" s="19"/>
    </row>
    <row r="11" spans="1:14" s="6" customFormat="1" ht="15.75" thickBot="1" x14ac:dyDescent="0.3">
      <c r="A11" s="23" t="s">
        <v>19</v>
      </c>
      <c r="B11" s="24"/>
      <c r="C11" s="25">
        <f t="shared" ref="C11:N11" si="0">SUM(C7:C10)</f>
        <v>243.75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</row>
    <row r="12" spans="1:14" s="6" customFormat="1" ht="15" x14ac:dyDescent="0.25">
      <c r="A12" s="5"/>
      <c r="C12" s="5"/>
      <c r="D12" s="5"/>
    </row>
    <row r="13" spans="1:14" s="6" customFormat="1" ht="15" x14ac:dyDescent="0.25"/>
    <row r="14" spans="1:14" s="6" customFormat="1" ht="15" x14ac:dyDescent="0.25"/>
    <row r="15" spans="1:14" s="6" customFormat="1" ht="15" x14ac:dyDescent="0.25"/>
    <row r="16" spans="1:14" s="6" customFormat="1" ht="15" x14ac:dyDescent="0.25"/>
  </sheetData>
  <mergeCells count="1">
    <mergeCell ref="A1:N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Q17" sqref="Q17"/>
    </sheetView>
  </sheetViews>
  <sheetFormatPr baseColWidth="10" defaultRowHeight="12.75" x14ac:dyDescent="0.2"/>
  <cols>
    <col min="1" max="1" width="24.85546875" style="1" customWidth="1"/>
    <col min="2" max="2" width="9.140625" style="1" customWidth="1"/>
    <col min="3" max="3" width="9.7109375" style="1" customWidth="1"/>
    <col min="4" max="16384" width="11.42578125" style="1"/>
  </cols>
  <sheetData>
    <row r="1" spans="1:14" ht="18.75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">
      <c r="A2" s="2"/>
      <c r="C2" s="2"/>
      <c r="D2" s="2"/>
      <c r="E2" s="2"/>
      <c r="F2" s="3"/>
    </row>
    <row r="3" spans="1:14" s="6" customFormat="1" ht="15" x14ac:dyDescent="0.25">
      <c r="A3" s="4" t="s">
        <v>20</v>
      </c>
      <c r="B3" s="5"/>
      <c r="C3" s="5"/>
      <c r="D3" s="5"/>
      <c r="E3" s="5"/>
      <c r="F3" s="5"/>
    </row>
    <row r="4" spans="1:14" s="6" customFormat="1" ht="15.75" thickBot="1" x14ac:dyDescent="0.3">
      <c r="A4" s="4"/>
      <c r="B4" s="5"/>
      <c r="C4" s="5"/>
      <c r="D4" s="5"/>
      <c r="E4" s="5"/>
      <c r="F4" s="5"/>
    </row>
    <row r="5" spans="1:14" s="6" customFormat="1" ht="15" x14ac:dyDescent="0.25">
      <c r="A5" s="7"/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10" t="s">
        <v>13</v>
      </c>
    </row>
    <row r="6" spans="1:14" s="6" customFormat="1" ht="15" x14ac:dyDescent="0.25">
      <c r="A6" s="11" t="s">
        <v>14</v>
      </c>
      <c r="B6" s="12"/>
      <c r="C6" s="13">
        <v>2500</v>
      </c>
      <c r="D6" s="13">
        <v>2550</v>
      </c>
      <c r="E6" s="13">
        <v>3750</v>
      </c>
      <c r="F6" s="13">
        <v>2850</v>
      </c>
      <c r="G6" s="13">
        <v>1780</v>
      </c>
      <c r="H6" s="13">
        <v>3250</v>
      </c>
      <c r="I6" s="13">
        <v>4150</v>
      </c>
      <c r="J6" s="13">
        <v>0</v>
      </c>
      <c r="K6" s="13">
        <v>3625</v>
      </c>
      <c r="L6" s="13">
        <v>1450</v>
      </c>
      <c r="M6" s="13">
        <v>3650</v>
      </c>
      <c r="N6" s="14">
        <v>5450</v>
      </c>
    </row>
    <row r="7" spans="1:14" s="6" customFormat="1" ht="15" x14ac:dyDescent="0.25">
      <c r="A7" s="15" t="s">
        <v>15</v>
      </c>
      <c r="B7" s="16">
        <v>9.7500000000000003E-2</v>
      </c>
      <c r="C7" s="17">
        <f>C6*$B$7</f>
        <v>243.75</v>
      </c>
      <c r="D7" s="18">
        <f t="shared" ref="D7:N7" si="0">D6*$B$7</f>
        <v>248.625</v>
      </c>
      <c r="E7" s="18">
        <f t="shared" si="0"/>
        <v>365.625</v>
      </c>
      <c r="F7" s="18">
        <f t="shared" si="0"/>
        <v>277.875</v>
      </c>
      <c r="G7" s="18">
        <f t="shared" si="0"/>
        <v>173.55</v>
      </c>
      <c r="H7" s="18">
        <f t="shared" si="0"/>
        <v>316.875</v>
      </c>
      <c r="I7" s="18">
        <f t="shared" si="0"/>
        <v>404.625</v>
      </c>
      <c r="J7" s="18">
        <f t="shared" si="0"/>
        <v>0</v>
      </c>
      <c r="K7" s="18">
        <f t="shared" si="0"/>
        <v>353.4375</v>
      </c>
      <c r="L7" s="18">
        <f t="shared" si="0"/>
        <v>141.375</v>
      </c>
      <c r="M7" s="18">
        <f>M6*$B$7</f>
        <v>355.875</v>
      </c>
      <c r="N7" s="19">
        <f t="shared" si="0"/>
        <v>531.375</v>
      </c>
    </row>
    <row r="8" spans="1:14" s="6" customFormat="1" ht="15" x14ac:dyDescent="0.25">
      <c r="A8" s="15" t="s">
        <v>16</v>
      </c>
      <c r="B8" s="16">
        <v>0.25</v>
      </c>
      <c r="C8" s="13"/>
      <c r="D8" s="18">
        <f>C6*$B$8</f>
        <v>625</v>
      </c>
      <c r="E8" s="18">
        <f t="shared" ref="E8:N8" si="1">D6*$B$8</f>
        <v>637.5</v>
      </c>
      <c r="F8" s="18">
        <f t="shared" si="1"/>
        <v>937.5</v>
      </c>
      <c r="G8" s="18">
        <f t="shared" si="1"/>
        <v>712.5</v>
      </c>
      <c r="H8" s="18">
        <f t="shared" si="1"/>
        <v>445</v>
      </c>
      <c r="I8" s="18">
        <f t="shared" si="1"/>
        <v>812.5</v>
      </c>
      <c r="J8" s="18">
        <f t="shared" si="1"/>
        <v>1037.5</v>
      </c>
      <c r="K8" s="18">
        <f t="shared" si="1"/>
        <v>0</v>
      </c>
      <c r="L8" s="18">
        <f t="shared" si="1"/>
        <v>906.25</v>
      </c>
      <c r="M8" s="18">
        <f t="shared" si="1"/>
        <v>362.5</v>
      </c>
      <c r="N8" s="19">
        <f t="shared" si="1"/>
        <v>912.5</v>
      </c>
    </row>
    <row r="9" spans="1:14" s="6" customFormat="1" ht="15" x14ac:dyDescent="0.25">
      <c r="A9" s="15" t="s">
        <v>17</v>
      </c>
      <c r="B9" s="16">
        <v>0.35249999999999998</v>
      </c>
      <c r="C9" s="13"/>
      <c r="D9" s="20"/>
      <c r="E9" s="18">
        <f>C6*$B$9</f>
        <v>881.25</v>
      </c>
      <c r="F9" s="18">
        <f t="shared" ref="F9:N9" si="2">D6*$B$9</f>
        <v>898.875</v>
      </c>
      <c r="G9" s="18">
        <f t="shared" si="2"/>
        <v>1321.875</v>
      </c>
      <c r="H9" s="18">
        <f t="shared" si="2"/>
        <v>1004.6249999999999</v>
      </c>
      <c r="I9" s="18">
        <f t="shared" si="2"/>
        <v>627.44999999999993</v>
      </c>
      <c r="J9" s="18">
        <f t="shared" si="2"/>
        <v>1145.625</v>
      </c>
      <c r="K9" s="18">
        <f t="shared" si="2"/>
        <v>1462.875</v>
      </c>
      <c r="L9" s="18">
        <f t="shared" si="2"/>
        <v>0</v>
      </c>
      <c r="M9" s="18">
        <f t="shared" si="2"/>
        <v>1277.8125</v>
      </c>
      <c r="N9" s="19">
        <f t="shared" si="2"/>
        <v>511.12499999999994</v>
      </c>
    </row>
    <row r="10" spans="1:14" s="6" customFormat="1" ht="15" x14ac:dyDescent="0.25">
      <c r="A10" s="15" t="s">
        <v>18</v>
      </c>
      <c r="B10" s="16">
        <v>0.3</v>
      </c>
      <c r="C10" s="21"/>
      <c r="D10" s="22"/>
      <c r="E10" s="22"/>
      <c r="F10" s="18">
        <f>C6*$B$10</f>
        <v>750</v>
      </c>
      <c r="G10" s="18">
        <f t="shared" ref="G10:N10" si="3">D6*$B$10</f>
        <v>765</v>
      </c>
      <c r="H10" s="18">
        <f t="shared" si="3"/>
        <v>1125</v>
      </c>
      <c r="I10" s="18">
        <f t="shared" si="3"/>
        <v>855</v>
      </c>
      <c r="J10" s="18">
        <f t="shared" si="3"/>
        <v>534</v>
      </c>
      <c r="K10" s="18">
        <f t="shared" si="3"/>
        <v>975</v>
      </c>
      <c r="L10" s="18">
        <f t="shared" si="3"/>
        <v>1245</v>
      </c>
      <c r="M10" s="18">
        <f t="shared" si="3"/>
        <v>0</v>
      </c>
      <c r="N10" s="19">
        <f t="shared" si="3"/>
        <v>1087.5</v>
      </c>
    </row>
    <row r="11" spans="1:14" s="6" customFormat="1" ht="15.75" thickBot="1" x14ac:dyDescent="0.3">
      <c r="A11" s="23" t="s">
        <v>19</v>
      </c>
      <c r="B11" s="24"/>
      <c r="C11" s="25">
        <f t="shared" ref="C11:N11" si="4">SUM(C7:C10)</f>
        <v>243.75</v>
      </c>
      <c r="D11" s="26">
        <f t="shared" si="4"/>
        <v>873.625</v>
      </c>
      <c r="E11" s="26">
        <f t="shared" si="4"/>
        <v>1884.375</v>
      </c>
      <c r="F11" s="26">
        <f t="shared" si="4"/>
        <v>2864.25</v>
      </c>
      <c r="G11" s="26">
        <f t="shared" si="4"/>
        <v>2972.9250000000002</v>
      </c>
      <c r="H11" s="26">
        <f t="shared" si="4"/>
        <v>2891.5</v>
      </c>
      <c r="I11" s="26">
        <f t="shared" si="4"/>
        <v>2699.5749999999998</v>
      </c>
      <c r="J11" s="26">
        <f t="shared" si="4"/>
        <v>2717.125</v>
      </c>
      <c r="K11" s="26">
        <f t="shared" si="4"/>
        <v>2791.3125</v>
      </c>
      <c r="L11" s="26">
        <f t="shared" si="4"/>
        <v>2292.625</v>
      </c>
      <c r="M11" s="26">
        <f t="shared" si="4"/>
        <v>1996.1875</v>
      </c>
      <c r="N11" s="27">
        <f t="shared" si="4"/>
        <v>3042.5</v>
      </c>
    </row>
    <row r="12" spans="1:14" s="6" customFormat="1" ht="15" x14ac:dyDescent="0.25">
      <c r="A12" s="5"/>
      <c r="C12" s="5"/>
      <c r="D12" s="5"/>
    </row>
    <row r="13" spans="1:14" s="6" customFormat="1" ht="15" x14ac:dyDescent="0.25"/>
    <row r="14" spans="1:14" s="6" customFormat="1" ht="15" x14ac:dyDescent="0.25"/>
    <row r="15" spans="1:14" s="6" customFormat="1" ht="15" x14ac:dyDescent="0.25"/>
    <row r="16" spans="1:14" s="6" customFormat="1" ht="15" x14ac:dyDescent="0.25"/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enonce</vt:lpstr>
      <vt:lpstr>solution</vt:lpstr>
      <vt:lpstr>coef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POUZET</dc:creator>
  <cp:lastModifiedBy>thier</cp:lastModifiedBy>
  <dcterms:created xsi:type="dcterms:W3CDTF">2002-07-02T05:59:18Z</dcterms:created>
  <dcterms:modified xsi:type="dcterms:W3CDTF">2017-10-03T17:48:48Z</dcterms:modified>
</cp:coreProperties>
</file>