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7\"/>
    </mc:Choice>
  </mc:AlternateContent>
  <xr:revisionPtr revIDLastSave="0" documentId="13_ncr:1_{81985E1D-6361-4008-8598-B9E804FB6E2F}" xr6:coauthVersionLast="46" xr6:coauthVersionMax="46" xr10:uidLastSave="{00000000-0000-0000-0000-000000000000}"/>
  <bookViews>
    <workbookView xWindow="22125" yWindow="7125" windowWidth="23970" windowHeight="24675" xr2:uid="{00000000-000D-0000-FFFF-FFFF00000000}"/>
  </bookViews>
  <sheets>
    <sheet name="Enonce" sheetId="5" r:id="rId1"/>
    <sheet name="Resultat" sheetId="1" r:id="rId2"/>
  </sheets>
  <definedNames>
    <definedName name="ARTICLES">Resultat!$I$4:$K$7</definedName>
    <definedName name="Prix">Resultat!$C$4:$C$7</definedName>
    <definedName name="Quantité">Resultat!$D$4:$D$7</definedName>
    <definedName name="Transport">Resultat!$E$9</definedName>
  </definedNames>
  <calcPr calcId="181029"/>
</workbook>
</file>

<file path=xl/calcChain.xml><?xml version="1.0" encoding="utf-8"?>
<calcChain xmlns="http://schemas.openxmlformats.org/spreadsheetml/2006/main">
  <c r="F7" i="1" l="1"/>
  <c r="F6" i="1"/>
  <c r="F5" i="1"/>
  <c r="C4" i="1" l="1"/>
  <c r="F4" i="1" s="1"/>
  <c r="D8" i="1" l="1"/>
  <c r="E5" i="1" l="1"/>
  <c r="E6" i="1"/>
  <c r="E7" i="1"/>
  <c r="E4" i="1"/>
  <c r="E8" i="1" l="1"/>
</calcChain>
</file>

<file path=xl/sharedStrings.xml><?xml version="1.0" encoding="utf-8"?>
<sst xmlns="http://schemas.openxmlformats.org/spreadsheetml/2006/main" count="48" uniqueCount="16">
  <si>
    <t>COMMANDE DE MAILLOTS ET DOSSARDS</t>
  </si>
  <si>
    <t>Réf.</t>
  </si>
  <si>
    <t>Désignation</t>
  </si>
  <si>
    <t>Prix</t>
  </si>
  <si>
    <t>Quantité</t>
  </si>
  <si>
    <t>DJ48</t>
  </si>
  <si>
    <t>DB125</t>
  </si>
  <si>
    <t>DJ250</t>
  </si>
  <si>
    <t>DB128</t>
  </si>
  <si>
    <t>Dossard Benjamin rouge</t>
  </si>
  <si>
    <t>Dossard Benjamin jaune</t>
  </si>
  <si>
    <t>Dossard Junio rouge</t>
  </si>
  <si>
    <t>Dossard Junio jaune</t>
  </si>
  <si>
    <t>Total</t>
  </si>
  <si>
    <t>TOTAL
(dont transport : 5 %)</t>
  </si>
  <si>
    <t>Coût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</si>
</sst>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10" fontId="0" fillId="0" borderId="1" xfId="1" applyNumberFormat="1" applyFont="1" applyBorder="1"/>
    <xf numFmtId="44" fontId="0" fillId="0" borderId="1" xfId="2" applyFont="1" applyBorder="1"/>
    <xf numFmtId="9" fontId="0" fillId="0" borderId="0" xfId="1" applyFont="1" applyAlignment="1">
      <alignment horizontal="center"/>
    </xf>
    <xf numFmtId="0" fontId="1" fillId="2" borderId="1" xfId="0" applyFont="1" applyFill="1" applyBorder="1"/>
    <xf numFmtId="44" fontId="1" fillId="2" borderId="1" xfId="2" applyFont="1" applyFill="1" applyBorder="1"/>
    <xf numFmtId="44" fontId="0" fillId="2" borderId="1" xfId="2" applyFont="1" applyFill="1" applyBorder="1"/>
    <xf numFmtId="0" fontId="0" fillId="2" borderId="1" xfId="2" applyNumberFormat="1" applyFont="1" applyFill="1" applyBorder="1"/>
    <xf numFmtId="0" fontId="1" fillId="2" borderId="1" xfId="0" applyNumberFormat="1" applyFont="1" applyFill="1" applyBorder="1"/>
    <xf numFmtId="0" fontId="1" fillId="2" borderId="1" xfId="2" applyNumberFormat="1" applyFont="1" applyFill="1" applyBorder="1"/>
    <xf numFmtId="0" fontId="1" fillId="0" borderId="2" xfId="0" applyFont="1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12</xdr:row>
      <xdr:rowOff>38100</xdr:rowOff>
    </xdr:from>
    <xdr:to>
      <xdr:col>5</xdr:col>
      <xdr:colOff>704850</xdr:colOff>
      <xdr:row>24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6DFEBE-C014-4A97-B120-D3D7EA23FDB0}"/>
            </a:ext>
          </a:extLst>
        </xdr:cNvPr>
        <xdr:cNvSpPr/>
      </xdr:nvSpPr>
      <xdr:spPr>
        <a:xfrm>
          <a:off x="1162050" y="2562225"/>
          <a:ext cx="4476750" cy="22479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Definir la zone "article" de I4 à K7</a:t>
          </a:r>
        </a:p>
        <a:p>
          <a:pPr algn="l"/>
          <a:r>
            <a:rPr lang="fr-FR" sz="1100"/>
            <a:t>Definir la zone "prix" de C4 à C7</a:t>
          </a:r>
        </a:p>
        <a:p>
          <a:pPr algn="l"/>
          <a:r>
            <a:rPr lang="fr-FR" sz="1100"/>
            <a:t>Definir la zone "quantité" de D4 à D7</a:t>
          </a:r>
        </a:p>
        <a:p>
          <a:pPr algn="l"/>
          <a:r>
            <a:rPr lang="fr-FR" sz="1100"/>
            <a:t>Definir la zone "transport" E9</a:t>
          </a:r>
        </a:p>
        <a:p>
          <a:pPr algn="l"/>
          <a:endParaRPr lang="fr-FR" sz="1100"/>
        </a:p>
        <a:p>
          <a:pPr algn="l"/>
          <a:r>
            <a:rPr lang="fr-FR" sz="1100"/>
            <a:t>La zone prix est à trouver avec un fonction RECHERCHEV (mettre les valeurs  à la main si vous ne maitrisez pas cette fonction)</a:t>
          </a:r>
        </a:p>
        <a:p>
          <a:pPr algn="l"/>
          <a:endParaRPr lang="fr-FR" sz="1100"/>
        </a:p>
        <a:p>
          <a:pPr algn="l"/>
          <a:r>
            <a:rPr lang="fr-FR" sz="1100"/>
            <a:t>D8 et E8 sont à trouver avec des opérations simples.</a:t>
          </a:r>
        </a:p>
        <a:p>
          <a:pPr algn="l"/>
          <a:endParaRPr lang="fr-FR" sz="1100"/>
        </a:p>
        <a:p>
          <a:pPr algn="l"/>
          <a:r>
            <a:rPr lang="fr-FR" sz="1100"/>
            <a:t>Les colonnes E</a:t>
          </a:r>
          <a:r>
            <a:rPr lang="fr-FR" sz="1100" baseline="0"/>
            <a:t> et F sont à trouver en utilisant les cellules nommées</a:t>
          </a:r>
          <a:endParaRPr lang="fr-FR" sz="1100"/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22A7-438B-4472-A9D8-A7FD33855A4D}">
  <dimension ref="A1:K9"/>
  <sheetViews>
    <sheetView tabSelected="1" workbookViewId="0">
      <selection activeCell="G22" sqref="G22"/>
    </sheetView>
  </sheetViews>
  <sheetFormatPr baseColWidth="10" defaultRowHeight="15" x14ac:dyDescent="0.25"/>
  <cols>
    <col min="2" max="2" width="22.7109375" bestFit="1" customWidth="1"/>
    <col min="5" max="5" width="17" customWidth="1"/>
    <col min="6" max="6" width="21.42578125" customWidth="1"/>
    <col min="10" max="10" width="22.7109375" bestFit="1" customWidth="1"/>
  </cols>
  <sheetData>
    <row r="1" spans="1:11" ht="18.75" x14ac:dyDescent="0.3">
      <c r="A1" s="3" t="s">
        <v>0</v>
      </c>
    </row>
    <row r="3" spans="1:11" s="2" customFormat="1" ht="30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13</v>
      </c>
      <c r="F3" s="4" t="s">
        <v>14</v>
      </c>
    </row>
    <row r="4" spans="1:11" x14ac:dyDescent="0.25">
      <c r="A4" s="5" t="s">
        <v>5</v>
      </c>
      <c r="B4" s="5" t="s">
        <v>9</v>
      </c>
      <c r="C4" s="12"/>
      <c r="D4" s="5">
        <v>22</v>
      </c>
      <c r="E4" s="12"/>
      <c r="F4" s="12"/>
      <c r="H4" s="1"/>
      <c r="I4" s="5" t="s">
        <v>5</v>
      </c>
      <c r="J4" s="5" t="s">
        <v>9</v>
      </c>
      <c r="K4" s="7">
        <v>28.99</v>
      </c>
    </row>
    <row r="5" spans="1:11" x14ac:dyDescent="0.25">
      <c r="A5" s="5" t="s">
        <v>6</v>
      </c>
      <c r="B5" s="5" t="s">
        <v>11</v>
      </c>
      <c r="C5" s="12"/>
      <c r="D5" s="5">
        <v>15</v>
      </c>
      <c r="E5" s="12"/>
      <c r="F5" s="12"/>
      <c r="I5" s="5" t="s">
        <v>6</v>
      </c>
      <c r="J5" s="5" t="s">
        <v>11</v>
      </c>
      <c r="K5" s="7">
        <v>24.5</v>
      </c>
    </row>
    <row r="6" spans="1:11" x14ac:dyDescent="0.25">
      <c r="A6" s="5" t="s">
        <v>7</v>
      </c>
      <c r="B6" s="5" t="s">
        <v>12</v>
      </c>
      <c r="C6" s="12"/>
      <c r="D6" s="5">
        <v>14</v>
      </c>
      <c r="E6" s="12"/>
      <c r="F6" s="12"/>
      <c r="I6" s="5" t="s">
        <v>7</v>
      </c>
      <c r="J6" s="5" t="s">
        <v>12</v>
      </c>
      <c r="K6" s="7">
        <v>29.5</v>
      </c>
    </row>
    <row r="7" spans="1:11" x14ac:dyDescent="0.25">
      <c r="A7" s="5" t="s">
        <v>8</v>
      </c>
      <c r="B7" s="5" t="s">
        <v>10</v>
      </c>
      <c r="C7" s="12"/>
      <c r="D7" s="5">
        <v>18</v>
      </c>
      <c r="E7" s="12"/>
      <c r="F7" s="12"/>
      <c r="I7" s="5" t="s">
        <v>8</v>
      </c>
      <c r="J7" s="5" t="s">
        <v>10</v>
      </c>
      <c r="K7" s="7">
        <v>26.7</v>
      </c>
    </row>
    <row r="8" spans="1:11" x14ac:dyDescent="0.25">
      <c r="A8" s="5"/>
      <c r="B8" s="5"/>
      <c r="C8" s="5"/>
      <c r="D8" s="13"/>
      <c r="E8" s="14"/>
      <c r="F8" s="6"/>
    </row>
    <row r="9" spans="1:11" x14ac:dyDescent="0.25">
      <c r="C9" s="15" t="s">
        <v>15</v>
      </c>
      <c r="D9" s="15"/>
      <c r="E9" s="8">
        <v>0.05</v>
      </c>
    </row>
  </sheetData>
  <mergeCells count="1">
    <mergeCell ref="C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E4" sqref="E4"/>
    </sheetView>
  </sheetViews>
  <sheetFormatPr baseColWidth="10" defaultRowHeight="15" x14ac:dyDescent="0.25"/>
  <cols>
    <col min="2" max="2" width="22.7109375" bestFit="1" customWidth="1"/>
    <col min="5" max="5" width="17" customWidth="1"/>
    <col min="6" max="6" width="21.42578125" customWidth="1"/>
    <col min="10" max="10" width="22.7109375" bestFit="1" customWidth="1"/>
  </cols>
  <sheetData>
    <row r="1" spans="1:11" ht="18.75" x14ac:dyDescent="0.3">
      <c r="A1" s="3" t="s">
        <v>0</v>
      </c>
    </row>
    <row r="3" spans="1:11" s="2" customFormat="1" ht="30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13</v>
      </c>
      <c r="F3" s="4" t="s">
        <v>14</v>
      </c>
    </row>
    <row r="4" spans="1:11" x14ac:dyDescent="0.25">
      <c r="A4" s="5" t="s">
        <v>5</v>
      </c>
      <c r="B4" s="5" t="s">
        <v>9</v>
      </c>
      <c r="C4" s="11">
        <f>VLOOKUP(A4,ARTICLES,3)</f>
        <v>26.7</v>
      </c>
      <c r="D4" s="5">
        <v>22</v>
      </c>
      <c r="E4" s="11">
        <f>Prix*Quantité</f>
        <v>587.4</v>
      </c>
      <c r="F4" s="11">
        <f>Prix*Quantité+(Transport*Prix*Quantité)</f>
        <v>616.77</v>
      </c>
      <c r="H4" s="1"/>
      <c r="I4" s="5" t="s">
        <v>5</v>
      </c>
      <c r="J4" s="5" t="s">
        <v>9</v>
      </c>
      <c r="K4" s="7">
        <v>28.99</v>
      </c>
    </row>
    <row r="5" spans="1:11" x14ac:dyDescent="0.25">
      <c r="A5" s="5" t="s">
        <v>6</v>
      </c>
      <c r="B5" s="5" t="s">
        <v>11</v>
      </c>
      <c r="C5" s="11">
        <v>24.5</v>
      </c>
      <c r="D5" s="5">
        <v>15</v>
      </c>
      <c r="E5" s="11">
        <f>Prix*Quantité</f>
        <v>367.5</v>
      </c>
      <c r="F5" s="11">
        <f>Prix*Quantité+(Transport*Prix*Quantité)</f>
        <v>385.875</v>
      </c>
      <c r="I5" s="5" t="s">
        <v>6</v>
      </c>
      <c r="J5" s="5" t="s">
        <v>11</v>
      </c>
      <c r="K5" s="7">
        <v>24.5</v>
      </c>
    </row>
    <row r="6" spans="1:11" x14ac:dyDescent="0.25">
      <c r="A6" s="5" t="s">
        <v>7</v>
      </c>
      <c r="B6" s="5" t="s">
        <v>12</v>
      </c>
      <c r="C6" s="11">
        <v>29.5</v>
      </c>
      <c r="D6" s="5">
        <v>14</v>
      </c>
      <c r="E6" s="11">
        <f>Prix*Quantité</f>
        <v>413</v>
      </c>
      <c r="F6" s="11">
        <f>Prix*Quantité+(Transport*Prix*Quantité)</f>
        <v>433.65</v>
      </c>
      <c r="I6" s="5" t="s">
        <v>7</v>
      </c>
      <c r="J6" s="5" t="s">
        <v>12</v>
      </c>
      <c r="K6" s="7">
        <v>29.5</v>
      </c>
    </row>
    <row r="7" spans="1:11" x14ac:dyDescent="0.25">
      <c r="A7" s="5" t="s">
        <v>8</v>
      </c>
      <c r="B7" s="5" t="s">
        <v>10</v>
      </c>
      <c r="C7" s="11">
        <v>26.7</v>
      </c>
      <c r="D7" s="5">
        <v>18</v>
      </c>
      <c r="E7" s="11">
        <f>Prix*Quantité</f>
        <v>480.59999999999997</v>
      </c>
      <c r="F7" s="11">
        <f>Prix*Quantité+(Transport*Prix*Quantité)</f>
        <v>504.63</v>
      </c>
      <c r="I7" s="5" t="s">
        <v>8</v>
      </c>
      <c r="J7" s="5" t="s">
        <v>10</v>
      </c>
      <c r="K7" s="7">
        <v>26.7</v>
      </c>
    </row>
    <row r="8" spans="1:11" x14ac:dyDescent="0.25">
      <c r="A8" s="5"/>
      <c r="B8" s="5"/>
      <c r="C8" s="5"/>
      <c r="D8" s="9">
        <f t="shared" ref="D8:E8" si="0">SUM(D4:D7)</f>
        <v>69</v>
      </c>
      <c r="E8" s="10">
        <f t="shared" si="0"/>
        <v>1848.5</v>
      </c>
      <c r="F8" s="6"/>
    </row>
    <row r="9" spans="1:11" x14ac:dyDescent="0.25">
      <c r="C9" s="15" t="s">
        <v>15</v>
      </c>
      <c r="D9" s="15"/>
      <c r="E9" s="8">
        <v>0.05</v>
      </c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Enonce</vt:lpstr>
      <vt:lpstr>Resultat</vt:lpstr>
      <vt:lpstr>ARTICLES</vt:lpstr>
      <vt:lpstr>Prix</vt:lpstr>
      <vt:lpstr>Quantité</vt:lpstr>
      <vt:lpstr>Transport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Clic-Formation</cp:lastModifiedBy>
  <dcterms:created xsi:type="dcterms:W3CDTF">2010-04-28T13:03:26Z</dcterms:created>
  <dcterms:modified xsi:type="dcterms:W3CDTF">2021-03-18T17:27:12Z</dcterms:modified>
</cp:coreProperties>
</file>