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codeName="ThisWorkbook"/>
  <mc:AlternateContent xmlns:mc="http://schemas.openxmlformats.org/markup-compatibility/2006">
    <mc:Choice Requires="x15">
      <x15ac:absPath xmlns:x15ac="http://schemas.microsoft.com/office/spreadsheetml/2010/11/ac" url="D:\bureau-e\10-nommage-cellule\ex-006\"/>
    </mc:Choice>
  </mc:AlternateContent>
  <xr:revisionPtr revIDLastSave="0" documentId="13_ncr:1_{E4D41FF6-4925-4459-93ED-63375A9FE364}" xr6:coauthVersionLast="40" xr6:coauthVersionMax="40" xr10:uidLastSave="{00000000-0000-0000-0000-000000000000}"/>
  <bookViews>
    <workbookView xWindow="32760" yWindow="32760" windowWidth="28800" windowHeight="14235" xr2:uid="{00000000-000D-0000-FFFF-FFFF00000000}"/>
  </bookViews>
  <sheets>
    <sheet name="solution" sheetId="4" r:id="rId1"/>
  </sheets>
  <definedNames>
    <definedName name="adresse">solution!$B$1:$B$15</definedName>
    <definedName name="cp">solution!$C$1:$C$15</definedName>
    <definedName name="fournisseur">solution!$A$1:$D$15</definedName>
    <definedName name="ville">solution!$D$1:$D$15</definedName>
  </definedNames>
  <calcPr calcId="181029" calcOnSave="0"/>
</workbook>
</file>

<file path=xl/calcChain.xml><?xml version="1.0" encoding="utf-8"?>
<calcChain xmlns="http://schemas.openxmlformats.org/spreadsheetml/2006/main">
  <c r="E3" i="4" l="1"/>
  <c r="E4" i="4"/>
  <c r="E5" i="4"/>
  <c r="E6" i="4"/>
  <c r="E7" i="4"/>
  <c r="E8" i="4"/>
  <c r="E9" i="4"/>
  <c r="E10" i="4"/>
  <c r="E11" i="4"/>
  <c r="E12" i="4"/>
  <c r="E13" i="4"/>
  <c r="E14" i="4"/>
  <c r="E15" i="4"/>
  <c r="E2" i="4"/>
  <c r="D20" i="4"/>
  <c r="C20" i="4"/>
  <c r="B20" i="4"/>
</calcChain>
</file>

<file path=xl/sharedStrings.xml><?xml version="1.0" encoding="utf-8"?>
<sst xmlns="http://schemas.openxmlformats.org/spreadsheetml/2006/main" count="49" uniqueCount="47">
  <si>
    <t>Adresse</t>
  </si>
  <si>
    <t>Code
Postal</t>
  </si>
  <si>
    <t>Ville</t>
  </si>
  <si>
    <t>A2MB</t>
  </si>
  <si>
    <t>Zone Conchylicole</t>
  </si>
  <si>
    <t>BLAINVILLE SUR MER</t>
  </si>
  <si>
    <t>AB CAOUTCHOUC</t>
  </si>
  <si>
    <t>4, rue du champ de Montigny</t>
  </si>
  <si>
    <t>BOUCHEMAINE</t>
  </si>
  <si>
    <t>AB7 INDUSTRIES</t>
  </si>
  <si>
    <t>Chemin des Monges  BP 9</t>
  </si>
  <si>
    <t>DEYME</t>
  </si>
  <si>
    <t>ABB SOLYVENT-VENTEC</t>
  </si>
  <si>
    <t>ZI La Gravette</t>
  </si>
  <si>
    <t>EYSINES</t>
  </si>
  <si>
    <t>ABEN</t>
  </si>
  <si>
    <t>Rue des frères Chappe</t>
  </si>
  <si>
    <t>GRENTHEVILLE</t>
  </si>
  <si>
    <t>ADLER FLEXA FRANCE</t>
  </si>
  <si>
    <t>ROSENAU</t>
  </si>
  <si>
    <t>AEDS</t>
  </si>
  <si>
    <t>423, rue des pommiers ZI Sauxmarais</t>
  </si>
  <si>
    <t>TOURLAVILLE</t>
  </si>
  <si>
    <t>AFCO</t>
  </si>
  <si>
    <t>ZI d'Armanville</t>
  </si>
  <si>
    <t>VALOGNES</t>
  </si>
  <si>
    <t>AGRALCO</t>
  </si>
  <si>
    <t>Zone d'Armanville</t>
  </si>
  <si>
    <t>AIA</t>
  </si>
  <si>
    <t>7 Impasse Bel Air</t>
  </si>
  <si>
    <t>ST REMY SUR AVRE</t>
  </si>
  <si>
    <t>ALLIBERT</t>
  </si>
  <si>
    <t>ZI N°1</t>
  </si>
  <si>
    <t>GAILLON</t>
  </si>
  <si>
    <t>AMCO</t>
  </si>
  <si>
    <t>77, rue de Colombes</t>
  </si>
  <si>
    <t>COURBEVOIE</t>
  </si>
  <si>
    <t>AMS-BRINEX</t>
  </si>
  <si>
    <t>La Grande Halte</t>
  </si>
  <si>
    <t>LA FORET FOUESNANT</t>
  </si>
  <si>
    <t>ASPI</t>
  </si>
  <si>
    <t>224, rue de la liberté - Clos de Guérande</t>
  </si>
  <si>
    <t>SAINT LÔ</t>
  </si>
  <si>
    <t>17, rue du SIPES BP 10</t>
  </si>
  <si>
    <t>Fiche identité</t>
  </si>
  <si>
    <t>nom</t>
  </si>
  <si>
    <t>Adresse a contaner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</si>
</sst>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2" borderId="1" xfId="0" applyFont="1" applyFill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tabSelected="1" workbookViewId="0">
      <selection activeCell="L31" sqref="L31"/>
    </sheetView>
  </sheetViews>
  <sheetFormatPr baseColWidth="10" defaultRowHeight="15.75" x14ac:dyDescent="0.25"/>
  <cols>
    <col min="1" max="1" width="25.140625" style="5" customWidth="1"/>
    <col min="2" max="2" width="43.42578125" style="5" customWidth="1"/>
    <col min="3" max="3" width="19.28515625" style="5" customWidth="1"/>
    <col min="4" max="4" width="27.140625" style="5" customWidth="1"/>
    <col min="5" max="5" width="56.28515625" style="5" bestFit="1" customWidth="1"/>
    <col min="6" max="16384" width="11.42578125" style="5"/>
  </cols>
  <sheetData>
    <row r="1" spans="1:5" ht="31.5" x14ac:dyDescent="0.25">
      <c r="A1" s="1" t="s">
        <v>45</v>
      </c>
      <c r="B1" s="1" t="s">
        <v>0</v>
      </c>
      <c r="C1" s="2" t="s">
        <v>1</v>
      </c>
      <c r="D1" s="1" t="s">
        <v>2</v>
      </c>
      <c r="E1" s="1" t="s">
        <v>46</v>
      </c>
    </row>
    <row r="2" spans="1:5" x14ac:dyDescent="0.25">
      <c r="A2" s="3" t="s">
        <v>3</v>
      </c>
      <c r="B2" s="3" t="s">
        <v>4</v>
      </c>
      <c r="C2" s="4">
        <v>50560</v>
      </c>
      <c r="D2" s="3" t="s">
        <v>5</v>
      </c>
      <c r="E2" s="6" t="str">
        <f t="shared" ref="E2:E15" si="0">CONCATENATE(adresse," ",cp," ",ville)</f>
        <v>Zone Conchylicole 50560 BLAINVILLE SUR MER</v>
      </c>
    </row>
    <row r="3" spans="1:5" x14ac:dyDescent="0.25">
      <c r="A3" s="3" t="s">
        <v>6</v>
      </c>
      <c r="B3" s="3" t="s">
        <v>7</v>
      </c>
      <c r="C3" s="4">
        <v>49080</v>
      </c>
      <c r="D3" s="3" t="s">
        <v>8</v>
      </c>
      <c r="E3" s="6" t="str">
        <f t="shared" si="0"/>
        <v>4, rue du champ de Montigny 49080 BOUCHEMAINE</v>
      </c>
    </row>
    <row r="4" spans="1:5" x14ac:dyDescent="0.25">
      <c r="A4" s="3" t="s">
        <v>9</v>
      </c>
      <c r="B4" s="3" t="s">
        <v>10</v>
      </c>
      <c r="C4" s="4">
        <v>31450</v>
      </c>
      <c r="D4" s="3" t="s">
        <v>11</v>
      </c>
      <c r="E4" s="6" t="str">
        <f t="shared" si="0"/>
        <v>Chemin des Monges  BP 9 31450 DEYME</v>
      </c>
    </row>
    <row r="5" spans="1:5" x14ac:dyDescent="0.25">
      <c r="A5" s="3" t="s">
        <v>12</v>
      </c>
      <c r="B5" s="3" t="s">
        <v>13</v>
      </c>
      <c r="C5" s="4">
        <v>33320</v>
      </c>
      <c r="D5" s="3" t="s">
        <v>14</v>
      </c>
      <c r="E5" s="6" t="str">
        <f t="shared" si="0"/>
        <v>ZI La Gravette 33320 EYSINES</v>
      </c>
    </row>
    <row r="6" spans="1:5" x14ac:dyDescent="0.25">
      <c r="A6" s="3" t="s">
        <v>15</v>
      </c>
      <c r="B6" s="3" t="s">
        <v>16</v>
      </c>
      <c r="C6" s="4">
        <v>14540</v>
      </c>
      <c r="D6" s="3" t="s">
        <v>17</v>
      </c>
      <c r="E6" s="6" t="str">
        <f t="shared" si="0"/>
        <v>Rue des frères Chappe 14540 GRENTHEVILLE</v>
      </c>
    </row>
    <row r="7" spans="1:5" x14ac:dyDescent="0.25">
      <c r="A7" s="3" t="s">
        <v>18</v>
      </c>
      <c r="B7" s="3" t="s">
        <v>43</v>
      </c>
      <c r="C7" s="4">
        <v>68128</v>
      </c>
      <c r="D7" s="3" t="s">
        <v>19</v>
      </c>
      <c r="E7" s="6" t="str">
        <f t="shared" si="0"/>
        <v>17, rue du SIPES BP 10 68128 ROSENAU</v>
      </c>
    </row>
    <row r="8" spans="1:5" x14ac:dyDescent="0.25">
      <c r="A8" s="3" t="s">
        <v>20</v>
      </c>
      <c r="B8" s="3" t="s">
        <v>21</v>
      </c>
      <c r="C8" s="4">
        <v>50110</v>
      </c>
      <c r="D8" s="3" t="s">
        <v>22</v>
      </c>
      <c r="E8" s="6" t="str">
        <f t="shared" si="0"/>
        <v>423, rue des pommiers ZI Sauxmarais 50110 TOURLAVILLE</v>
      </c>
    </row>
    <row r="9" spans="1:5" x14ac:dyDescent="0.25">
      <c r="A9" s="3" t="s">
        <v>23</v>
      </c>
      <c r="B9" s="3" t="s">
        <v>24</v>
      </c>
      <c r="C9" s="4">
        <v>50700</v>
      </c>
      <c r="D9" s="3" t="s">
        <v>25</v>
      </c>
      <c r="E9" s="6" t="str">
        <f t="shared" si="0"/>
        <v>ZI d'Armanville 50700 VALOGNES</v>
      </c>
    </row>
    <row r="10" spans="1:5" x14ac:dyDescent="0.25">
      <c r="A10" s="3" t="s">
        <v>26</v>
      </c>
      <c r="B10" s="3" t="s">
        <v>27</v>
      </c>
      <c r="C10" s="4">
        <v>50700</v>
      </c>
      <c r="D10" s="3" t="s">
        <v>25</v>
      </c>
      <c r="E10" s="6" t="str">
        <f t="shared" si="0"/>
        <v>Zone d'Armanville 50700 VALOGNES</v>
      </c>
    </row>
    <row r="11" spans="1:5" x14ac:dyDescent="0.25">
      <c r="A11" s="3" t="s">
        <v>28</v>
      </c>
      <c r="B11" s="3" t="s">
        <v>29</v>
      </c>
      <c r="C11" s="4">
        <v>28380</v>
      </c>
      <c r="D11" s="3" t="s">
        <v>30</v>
      </c>
      <c r="E11" s="6" t="str">
        <f t="shared" si="0"/>
        <v>7 Impasse Bel Air 28380 ST REMY SUR AVRE</v>
      </c>
    </row>
    <row r="12" spans="1:5" x14ac:dyDescent="0.25">
      <c r="A12" s="3" t="s">
        <v>31</v>
      </c>
      <c r="B12" s="3" t="s">
        <v>32</v>
      </c>
      <c r="C12" s="4">
        <v>27600</v>
      </c>
      <c r="D12" s="3" t="s">
        <v>33</v>
      </c>
      <c r="E12" s="6" t="str">
        <f t="shared" si="0"/>
        <v>ZI N°1 27600 GAILLON</v>
      </c>
    </row>
    <row r="13" spans="1:5" x14ac:dyDescent="0.25">
      <c r="A13" s="3" t="s">
        <v>34</v>
      </c>
      <c r="B13" s="3" t="s">
        <v>35</v>
      </c>
      <c r="C13" s="4">
        <v>92404</v>
      </c>
      <c r="D13" s="3" t="s">
        <v>36</v>
      </c>
      <c r="E13" s="6" t="str">
        <f t="shared" si="0"/>
        <v>77, rue de Colombes 92404 COURBEVOIE</v>
      </c>
    </row>
    <row r="14" spans="1:5" x14ac:dyDescent="0.25">
      <c r="A14" s="3" t="s">
        <v>37</v>
      </c>
      <c r="B14" s="3" t="s">
        <v>38</v>
      </c>
      <c r="C14" s="4">
        <v>29940</v>
      </c>
      <c r="D14" s="3" t="s">
        <v>39</v>
      </c>
      <c r="E14" s="6" t="str">
        <f t="shared" si="0"/>
        <v>La Grande Halte 29940 LA FORET FOUESNANT</v>
      </c>
    </row>
    <row r="15" spans="1:5" x14ac:dyDescent="0.25">
      <c r="A15" s="3" t="s">
        <v>40</v>
      </c>
      <c r="B15" s="3" t="s">
        <v>41</v>
      </c>
      <c r="C15" s="4">
        <v>50000</v>
      </c>
      <c r="D15" s="3" t="s">
        <v>42</v>
      </c>
      <c r="E15" s="6" t="str">
        <f t="shared" si="0"/>
        <v>224, rue de la liberté - Clos de Guérande 50000 SAINT LÔ</v>
      </c>
    </row>
    <row r="19" spans="1:4" ht="21" x14ac:dyDescent="0.35">
      <c r="A19" s="7" t="s">
        <v>44</v>
      </c>
    </row>
    <row r="20" spans="1:4" x14ac:dyDescent="0.25">
      <c r="A20" s="6" t="s">
        <v>20</v>
      </c>
      <c r="B20" s="6" t="str">
        <f>VLOOKUP($A$20,fournisseur,2,0)</f>
        <v>423, rue des pommiers ZI Sauxmarais</v>
      </c>
      <c r="C20" s="6">
        <f>VLOOKUP($A$20,fournisseur,3,0)</f>
        <v>50110</v>
      </c>
      <c r="D20" s="6" t="str">
        <f>VLOOKUP($A$20,fournisseur,4,0)</f>
        <v>TOURLAVILLE</v>
      </c>
    </row>
  </sheetData>
  <dataValidations count="1">
    <dataValidation type="list" allowBlank="1" showInputMessage="1" showErrorMessage="1" sqref="A20" xr:uid="{00000000-0002-0000-0000-000000000000}">
      <formula1>$A$2:$A$15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4</vt:i4>
      </vt:variant>
    </vt:vector>
  </HeadingPairs>
  <TitlesOfParts>
    <vt:vector size="5" baseType="lpstr">
      <vt:lpstr>solution</vt:lpstr>
      <vt:lpstr>adresse</vt:lpstr>
      <vt:lpstr>cp</vt:lpstr>
      <vt:lpstr>fournisseur</vt:lpstr>
      <vt:lpstr>ville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Exemple Utilisation RECHERCHEV</dc:title>
  <dc:creator>Richard HERRMANN</dc:creator>
  <cp:lastModifiedBy>Clic-Formation</cp:lastModifiedBy>
  <dcterms:created xsi:type="dcterms:W3CDTF">2001-03-21T22:13:33Z</dcterms:created>
  <dcterms:modified xsi:type="dcterms:W3CDTF">2019-01-07T11:15:01Z</dcterms:modified>
</cp:coreProperties>
</file>