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Form-1\Desktop\asca\excel-ul-21\2010-05\"/>
    </mc:Choice>
  </mc:AlternateContent>
  <xr:revisionPtr revIDLastSave="0" documentId="8_{DF1C30A5-9761-4801-AD0C-54016DDE4F47}" xr6:coauthVersionLast="45" xr6:coauthVersionMax="45" xr10:uidLastSave="{00000000-0000-0000-0000-000000000000}"/>
  <bookViews>
    <workbookView xWindow="2355" yWindow="1395" windowWidth="21600" windowHeight="11385"/>
  </bookViews>
  <sheets>
    <sheet name="Résultat" sheetId="12" r:id="rId1"/>
    <sheet name="Graphique" sheetId="13" r:id="rId2"/>
    <sheet name="Medailles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2" l="1"/>
  <c r="C21" i="12"/>
  <c r="B21" i="12"/>
  <c r="D20" i="12"/>
  <c r="C20" i="12"/>
  <c r="B20" i="12"/>
  <c r="D19" i="12"/>
  <c r="C19" i="12"/>
  <c r="B19" i="12"/>
  <c r="E14" i="12"/>
  <c r="E13" i="12"/>
  <c r="G13" i="12" s="1"/>
  <c r="E9" i="12"/>
  <c r="G9" i="12" s="1"/>
  <c r="E17" i="12"/>
  <c r="E16" i="12"/>
  <c r="F16" i="12" s="1"/>
  <c r="E15" i="12"/>
  <c r="F15" i="12" s="1"/>
  <c r="E7" i="12"/>
  <c r="F7" i="12" s="1"/>
  <c r="E12" i="12"/>
  <c r="E4" i="12"/>
  <c r="G12" i="12" s="1"/>
  <c r="E10" i="12"/>
  <c r="G10" i="12" s="1"/>
  <c r="E11" i="12"/>
  <c r="G11" i="12" s="1"/>
  <c r="E6" i="12"/>
  <c r="E8" i="12"/>
  <c r="E18" i="12"/>
  <c r="G18" i="12" s="1"/>
  <c r="E5" i="12"/>
  <c r="G6" i="12"/>
  <c r="E19" i="12"/>
  <c r="F17" i="12" s="1"/>
  <c r="F9" i="12"/>
  <c r="G4" i="12"/>
  <c r="G7" i="12"/>
  <c r="F18" i="12"/>
  <c r="F8" i="12"/>
  <c r="F14" i="12"/>
  <c r="F11" i="12" l="1"/>
  <c r="F4" i="12"/>
  <c r="F10" i="12"/>
  <c r="F6" i="12"/>
  <c r="G8" i="12"/>
  <c r="G15" i="12"/>
  <c r="G14" i="12"/>
  <c r="F5" i="12"/>
  <c r="F12" i="12"/>
  <c r="G5" i="12"/>
  <c r="E20" i="12"/>
  <c r="G17" i="12"/>
  <c r="F13" i="12"/>
  <c r="E21" i="12"/>
  <c r="G16" i="12"/>
  <c r="F20" i="12" l="1"/>
  <c r="F19" i="12"/>
  <c r="F21" i="12" s="1"/>
</calcChain>
</file>

<file path=xl/sharedStrings.xml><?xml version="1.0" encoding="utf-8"?>
<sst xmlns="http://schemas.openxmlformats.org/spreadsheetml/2006/main" count="54" uniqueCount="27">
  <si>
    <t>VANCOUVER 2010
Jeux Olympiques d'Hiver</t>
  </si>
  <si>
    <t>Tableau des médailles</t>
  </si>
  <si>
    <t>Pays</t>
  </si>
  <si>
    <t>Or</t>
  </si>
  <si>
    <t>Argent</t>
  </si>
  <si>
    <t>Bronze</t>
  </si>
  <si>
    <t>Total
Médailles</t>
  </si>
  <si>
    <t>%
Médailles
obtenues</t>
  </si>
  <si>
    <t>Classement</t>
  </si>
  <si>
    <t>Allemagne</t>
  </si>
  <si>
    <t>Australie</t>
  </si>
  <si>
    <t>Autriche</t>
  </si>
  <si>
    <t>Canda</t>
  </si>
  <si>
    <t>Chine</t>
  </si>
  <si>
    <t>Cirée du Sud</t>
  </si>
  <si>
    <t>Etats-Unis</t>
  </si>
  <si>
    <t>France</t>
  </si>
  <si>
    <t>Norvège</t>
  </si>
  <si>
    <t>Pays-Bas</t>
  </si>
  <si>
    <t>Pologne</t>
  </si>
  <si>
    <t>République Tchèque</t>
  </si>
  <si>
    <t>Russie</t>
  </si>
  <si>
    <t>Suède</t>
  </si>
  <si>
    <t>Suisse</t>
  </si>
  <si>
    <t>Total</t>
  </si>
  <si>
    <t>Maximum</t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</si>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</sst>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Comparatif</a:t>
            </a:r>
            <a:r>
              <a:rPr lang="fr-FR" baseline="0"/>
              <a:t> médailles d'or et total des médailles obtenues</a:t>
            </a:r>
            <a:endParaRPr lang="fr-FR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Résultat!$B$3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Résultat!$A$4:$A$18</c:f>
              <c:strCache>
                <c:ptCount val="15"/>
                <c:pt idx="0">
                  <c:v>Etats-Unis</c:v>
                </c:pt>
                <c:pt idx="1">
                  <c:v>Allemagne</c:v>
                </c:pt>
                <c:pt idx="2">
                  <c:v>Canda</c:v>
                </c:pt>
                <c:pt idx="3">
                  <c:v>Norvège</c:v>
                </c:pt>
                <c:pt idx="4">
                  <c:v>Autriche</c:v>
                </c:pt>
                <c:pt idx="5">
                  <c:v>Russie</c:v>
                </c:pt>
                <c:pt idx="6">
                  <c:v>Cirée du Sud</c:v>
                </c:pt>
                <c:pt idx="7">
                  <c:v>Chine</c:v>
                </c:pt>
                <c:pt idx="8">
                  <c:v>France</c:v>
                </c:pt>
                <c:pt idx="9">
                  <c:v>Suède</c:v>
                </c:pt>
                <c:pt idx="10">
                  <c:v>Suisse</c:v>
                </c:pt>
                <c:pt idx="11">
                  <c:v>Pays-Bas</c:v>
                </c:pt>
                <c:pt idx="12">
                  <c:v>Pologne</c:v>
                </c:pt>
                <c:pt idx="13">
                  <c:v>République Tchèque</c:v>
                </c:pt>
                <c:pt idx="14">
                  <c:v>Australie</c:v>
                </c:pt>
              </c:strCache>
            </c:strRef>
          </c:cat>
          <c:val>
            <c:numRef>
              <c:f>Résultat!$B$4:$B$18</c:f>
              <c:numCache>
                <c:formatCode>General</c:formatCode>
                <c:ptCount val="15"/>
                <c:pt idx="0">
                  <c:v>9</c:v>
                </c:pt>
                <c:pt idx="1">
                  <c:v>10</c:v>
                </c:pt>
                <c:pt idx="2">
                  <c:v>14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D-4D22-805C-69CB0BA291FB}"/>
            </c:ext>
          </c:extLst>
        </c:ser>
        <c:ser>
          <c:idx val="1"/>
          <c:order val="1"/>
          <c:tx>
            <c:strRef>
              <c:f>Résultat!$E$3</c:f>
              <c:strCache>
                <c:ptCount val="1"/>
                <c:pt idx="0">
                  <c:v>Total
Médailles</c:v>
                </c:pt>
              </c:strCache>
            </c:strRef>
          </c:tx>
          <c:spPr>
            <a:gradFill flip="none" rotWithShape="1">
              <a:gsLst>
                <a:gs pos="0">
                  <a:srgbClr val="FFC00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cat>
            <c:strRef>
              <c:f>Résultat!$A$4:$A$18</c:f>
              <c:strCache>
                <c:ptCount val="15"/>
                <c:pt idx="0">
                  <c:v>Etats-Unis</c:v>
                </c:pt>
                <c:pt idx="1">
                  <c:v>Allemagne</c:v>
                </c:pt>
                <c:pt idx="2">
                  <c:v>Canda</c:v>
                </c:pt>
                <c:pt idx="3">
                  <c:v>Norvège</c:v>
                </c:pt>
                <c:pt idx="4">
                  <c:v>Autriche</c:v>
                </c:pt>
                <c:pt idx="5">
                  <c:v>Russie</c:v>
                </c:pt>
                <c:pt idx="6">
                  <c:v>Cirée du Sud</c:v>
                </c:pt>
                <c:pt idx="7">
                  <c:v>Chine</c:v>
                </c:pt>
                <c:pt idx="8">
                  <c:v>France</c:v>
                </c:pt>
                <c:pt idx="9">
                  <c:v>Suède</c:v>
                </c:pt>
                <c:pt idx="10">
                  <c:v>Suisse</c:v>
                </c:pt>
                <c:pt idx="11">
                  <c:v>Pays-Bas</c:v>
                </c:pt>
                <c:pt idx="12">
                  <c:v>Pologne</c:v>
                </c:pt>
                <c:pt idx="13">
                  <c:v>République Tchèque</c:v>
                </c:pt>
                <c:pt idx="14">
                  <c:v>Australie</c:v>
                </c:pt>
              </c:strCache>
            </c:strRef>
          </c:cat>
          <c:val>
            <c:numRef>
              <c:f>Résultat!$E$4:$E$18</c:f>
              <c:numCache>
                <c:formatCode>General</c:formatCode>
                <c:ptCount val="15"/>
                <c:pt idx="0">
                  <c:v>37</c:v>
                </c:pt>
                <c:pt idx="1">
                  <c:v>30</c:v>
                </c:pt>
                <c:pt idx="2">
                  <c:v>26</c:v>
                </c:pt>
                <c:pt idx="3">
                  <c:v>23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D-4D22-805C-69CB0BA2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796576"/>
        <c:axId val="1"/>
      </c:areaChart>
      <c:catAx>
        <c:axId val="19207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07965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556003466073917"/>
          <c:y val="0.92385739740647599"/>
          <c:w val="0.3450037046804556"/>
          <c:h val="5.358196717556906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161925</xdr:rowOff>
    </xdr:from>
    <xdr:to>
      <xdr:col>10</xdr:col>
      <xdr:colOff>561975</xdr:colOff>
      <xdr:row>36</xdr:row>
      <xdr:rowOff>114300</xdr:rowOff>
    </xdr:to>
    <xdr:graphicFrame macro="">
      <xdr:nvGraphicFramePr>
        <xdr:cNvPr id="7176" name="Graphique 2">
          <a:extLst>
            <a:ext uri="{FF2B5EF4-FFF2-40B4-BE49-F238E27FC236}">
              <a16:creationId xmlns:a16="http://schemas.microsoft.com/office/drawing/2014/main" id="{7D13567C-3A06-49DC-A251-5CFC536A4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4" workbookViewId="0">
      <selection activeCell="E39" sqref="E39"/>
    </sheetView>
  </sheetViews>
  <sheetFormatPr baseColWidth="10" defaultRowHeight="12.75" x14ac:dyDescent="0.2"/>
  <cols>
    <col min="1" max="1" width="20.7109375" customWidth="1"/>
    <col min="5" max="5" width="11.42578125" style="1"/>
    <col min="7" max="7" width="11.42578125" style="1"/>
  </cols>
  <sheetData>
    <row r="1" spans="1:7" ht="32.25" customHeight="1" x14ac:dyDescent="0.25">
      <c r="A1" s="22" t="s">
        <v>0</v>
      </c>
      <c r="B1" s="23"/>
      <c r="C1" s="23"/>
      <c r="D1" s="23"/>
      <c r="E1" s="23"/>
      <c r="F1" s="23"/>
      <c r="G1" s="24"/>
    </row>
    <row r="2" spans="1:7" ht="21" customHeight="1" x14ac:dyDescent="0.25">
      <c r="A2" s="25" t="s">
        <v>1</v>
      </c>
      <c r="B2" s="26"/>
      <c r="C2" s="26"/>
      <c r="D2" s="26"/>
      <c r="E2" s="26"/>
      <c r="F2" s="26"/>
      <c r="G2" s="27"/>
    </row>
    <row r="3" spans="1:7" ht="78.75" customHeight="1" x14ac:dyDescent="0.2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1" t="s">
        <v>7</v>
      </c>
      <c r="G3" s="20" t="s">
        <v>8</v>
      </c>
    </row>
    <row r="4" spans="1:7" ht="15" customHeight="1" x14ac:dyDescent="0.2">
      <c r="A4" s="2" t="s">
        <v>15</v>
      </c>
      <c r="B4" s="3">
        <v>9</v>
      </c>
      <c r="C4" s="3">
        <v>15</v>
      </c>
      <c r="D4" s="3">
        <v>13</v>
      </c>
      <c r="E4" s="3">
        <f t="shared" ref="E4:E18" si="0">SUM(B4:D4)</f>
        <v>37</v>
      </c>
      <c r="F4" s="4">
        <f t="shared" ref="F4:F18" si="1">E4/$E$19</f>
        <v>0.16371681415929204</v>
      </c>
      <c r="G4" s="3">
        <f t="shared" ref="G4:G18" si="2">RANK(E4,$E$4:$E$18)</f>
        <v>1</v>
      </c>
    </row>
    <row r="5" spans="1:7" ht="15" customHeight="1" x14ac:dyDescent="0.2">
      <c r="A5" s="5" t="s">
        <v>9</v>
      </c>
      <c r="B5" s="6">
        <v>10</v>
      </c>
      <c r="C5" s="6">
        <v>13</v>
      </c>
      <c r="D5" s="6">
        <v>7</v>
      </c>
      <c r="E5" s="6">
        <f t="shared" si="0"/>
        <v>30</v>
      </c>
      <c r="F5" s="7">
        <f t="shared" si="1"/>
        <v>0.13274336283185842</v>
      </c>
      <c r="G5" s="6">
        <f t="shared" si="2"/>
        <v>2</v>
      </c>
    </row>
    <row r="6" spans="1:7" ht="15" customHeight="1" x14ac:dyDescent="0.2">
      <c r="A6" s="5" t="s">
        <v>12</v>
      </c>
      <c r="B6" s="6">
        <v>14</v>
      </c>
      <c r="C6" s="6">
        <v>7</v>
      </c>
      <c r="D6" s="6">
        <v>5</v>
      </c>
      <c r="E6" s="6">
        <f t="shared" si="0"/>
        <v>26</v>
      </c>
      <c r="F6" s="7">
        <f t="shared" si="1"/>
        <v>0.11504424778761062</v>
      </c>
      <c r="G6" s="6">
        <f t="shared" si="2"/>
        <v>3</v>
      </c>
    </row>
    <row r="7" spans="1:7" ht="15" customHeight="1" x14ac:dyDescent="0.2">
      <c r="A7" s="5" t="s">
        <v>17</v>
      </c>
      <c r="B7" s="6">
        <v>9</v>
      </c>
      <c r="C7" s="6">
        <v>8</v>
      </c>
      <c r="D7" s="6">
        <v>6</v>
      </c>
      <c r="E7" s="6">
        <f t="shared" si="0"/>
        <v>23</v>
      </c>
      <c r="F7" s="7">
        <f t="shared" si="1"/>
        <v>0.10176991150442478</v>
      </c>
      <c r="G7" s="6">
        <f t="shared" si="2"/>
        <v>4</v>
      </c>
    </row>
    <row r="8" spans="1:7" ht="15" customHeight="1" x14ac:dyDescent="0.2">
      <c r="A8" s="5" t="s">
        <v>11</v>
      </c>
      <c r="B8" s="6">
        <v>4</v>
      </c>
      <c r="C8" s="6">
        <v>6</v>
      </c>
      <c r="D8" s="6">
        <v>6</v>
      </c>
      <c r="E8" s="6">
        <f t="shared" si="0"/>
        <v>16</v>
      </c>
      <c r="F8" s="7">
        <f t="shared" si="1"/>
        <v>7.0796460176991149E-2</v>
      </c>
      <c r="G8" s="6">
        <f t="shared" si="2"/>
        <v>5</v>
      </c>
    </row>
    <row r="9" spans="1:7" ht="15" customHeight="1" x14ac:dyDescent="0.2">
      <c r="A9" s="5" t="s">
        <v>21</v>
      </c>
      <c r="B9" s="6">
        <v>3</v>
      </c>
      <c r="C9" s="6">
        <v>5</v>
      </c>
      <c r="D9" s="6">
        <v>7</v>
      </c>
      <c r="E9" s="6">
        <f t="shared" si="0"/>
        <v>15</v>
      </c>
      <c r="F9" s="7">
        <f t="shared" si="1"/>
        <v>6.637168141592921E-2</v>
      </c>
      <c r="G9" s="6">
        <f t="shared" si="2"/>
        <v>6</v>
      </c>
    </row>
    <row r="10" spans="1:7" ht="15" customHeight="1" x14ac:dyDescent="0.2">
      <c r="A10" s="5" t="s">
        <v>14</v>
      </c>
      <c r="B10" s="6">
        <v>6</v>
      </c>
      <c r="C10" s="6">
        <v>6</v>
      </c>
      <c r="D10" s="6">
        <v>2</v>
      </c>
      <c r="E10" s="6">
        <f t="shared" si="0"/>
        <v>14</v>
      </c>
      <c r="F10" s="7">
        <f t="shared" si="1"/>
        <v>6.1946902654867256E-2</v>
      </c>
      <c r="G10" s="6">
        <f t="shared" si="2"/>
        <v>7</v>
      </c>
    </row>
    <row r="11" spans="1:7" ht="15" customHeight="1" x14ac:dyDescent="0.2">
      <c r="A11" s="5" t="s">
        <v>13</v>
      </c>
      <c r="B11" s="6">
        <v>5</v>
      </c>
      <c r="C11" s="6">
        <v>2</v>
      </c>
      <c r="D11" s="6">
        <v>4</v>
      </c>
      <c r="E11" s="6">
        <f t="shared" si="0"/>
        <v>11</v>
      </c>
      <c r="F11" s="7">
        <f t="shared" si="1"/>
        <v>4.8672566371681415E-2</v>
      </c>
      <c r="G11" s="6">
        <f t="shared" si="2"/>
        <v>8</v>
      </c>
    </row>
    <row r="12" spans="1:7" ht="15" customHeight="1" x14ac:dyDescent="0.2">
      <c r="A12" s="5" t="s">
        <v>16</v>
      </c>
      <c r="B12" s="6">
        <v>2</v>
      </c>
      <c r="C12" s="6">
        <v>3</v>
      </c>
      <c r="D12" s="6">
        <v>6</v>
      </c>
      <c r="E12" s="6">
        <f t="shared" si="0"/>
        <v>11</v>
      </c>
      <c r="F12" s="7">
        <f t="shared" si="1"/>
        <v>4.8672566371681415E-2</v>
      </c>
      <c r="G12" s="6">
        <f t="shared" si="2"/>
        <v>8</v>
      </c>
    </row>
    <row r="13" spans="1:7" ht="15" customHeight="1" x14ac:dyDescent="0.2">
      <c r="A13" s="5" t="s">
        <v>22</v>
      </c>
      <c r="B13" s="6">
        <v>5</v>
      </c>
      <c r="C13" s="6">
        <v>2</v>
      </c>
      <c r="D13" s="6">
        <v>4</v>
      </c>
      <c r="E13" s="6">
        <f t="shared" si="0"/>
        <v>11</v>
      </c>
      <c r="F13" s="7">
        <f t="shared" si="1"/>
        <v>4.8672566371681415E-2</v>
      </c>
      <c r="G13" s="6">
        <f t="shared" si="2"/>
        <v>8</v>
      </c>
    </row>
    <row r="14" spans="1:7" ht="15" customHeight="1" x14ac:dyDescent="0.2">
      <c r="A14" s="5" t="s">
        <v>23</v>
      </c>
      <c r="B14" s="6">
        <v>6</v>
      </c>
      <c r="C14" s="6">
        <v>0</v>
      </c>
      <c r="D14" s="6">
        <v>3</v>
      </c>
      <c r="E14" s="6">
        <f t="shared" si="0"/>
        <v>9</v>
      </c>
      <c r="F14" s="7">
        <f t="shared" si="1"/>
        <v>3.9823008849557522E-2</v>
      </c>
      <c r="G14" s="6">
        <f t="shared" si="2"/>
        <v>11</v>
      </c>
    </row>
    <row r="15" spans="1:7" ht="15" customHeight="1" x14ac:dyDescent="0.2">
      <c r="A15" s="5" t="s">
        <v>18</v>
      </c>
      <c r="B15" s="6">
        <v>4</v>
      </c>
      <c r="C15" s="6">
        <v>1</v>
      </c>
      <c r="D15" s="6">
        <v>3</v>
      </c>
      <c r="E15" s="6">
        <f t="shared" si="0"/>
        <v>8</v>
      </c>
      <c r="F15" s="7">
        <f t="shared" si="1"/>
        <v>3.5398230088495575E-2</v>
      </c>
      <c r="G15" s="6">
        <f t="shared" si="2"/>
        <v>12</v>
      </c>
    </row>
    <row r="16" spans="1:7" ht="15" customHeight="1" x14ac:dyDescent="0.2">
      <c r="A16" s="5" t="s">
        <v>19</v>
      </c>
      <c r="B16" s="6">
        <v>1</v>
      </c>
      <c r="C16" s="6">
        <v>3</v>
      </c>
      <c r="D16" s="6">
        <v>2</v>
      </c>
      <c r="E16" s="6">
        <f t="shared" si="0"/>
        <v>6</v>
      </c>
      <c r="F16" s="7">
        <f t="shared" si="1"/>
        <v>2.6548672566371681E-2</v>
      </c>
      <c r="G16" s="6">
        <f t="shared" si="2"/>
        <v>13</v>
      </c>
    </row>
    <row r="17" spans="1:7" ht="15" customHeight="1" x14ac:dyDescent="0.2">
      <c r="A17" s="5" t="s">
        <v>20</v>
      </c>
      <c r="B17" s="6">
        <v>2</v>
      </c>
      <c r="C17" s="6">
        <v>0</v>
      </c>
      <c r="D17" s="6">
        <v>4</v>
      </c>
      <c r="E17" s="6">
        <f t="shared" si="0"/>
        <v>6</v>
      </c>
      <c r="F17" s="7">
        <f t="shared" si="1"/>
        <v>2.6548672566371681E-2</v>
      </c>
      <c r="G17" s="6">
        <f t="shared" si="2"/>
        <v>13</v>
      </c>
    </row>
    <row r="18" spans="1:7" ht="15" customHeight="1" x14ac:dyDescent="0.2">
      <c r="A18" s="8" t="s">
        <v>10</v>
      </c>
      <c r="B18" s="9">
        <v>2</v>
      </c>
      <c r="C18" s="9">
        <v>1</v>
      </c>
      <c r="D18" s="9">
        <v>0</v>
      </c>
      <c r="E18" s="9">
        <f t="shared" si="0"/>
        <v>3</v>
      </c>
      <c r="F18" s="10">
        <f t="shared" si="1"/>
        <v>1.3274336283185841E-2</v>
      </c>
      <c r="G18" s="9">
        <f t="shared" si="2"/>
        <v>15</v>
      </c>
    </row>
    <row r="19" spans="1:7" ht="15" customHeight="1" x14ac:dyDescent="0.2">
      <c r="A19" s="11" t="s">
        <v>24</v>
      </c>
      <c r="B19" s="14">
        <f>SUM(B4:B18)</f>
        <v>82</v>
      </c>
      <c r="C19" s="14">
        <f>SUM(C4:C18)</f>
        <v>72</v>
      </c>
      <c r="D19" s="14">
        <f>SUM(D4:D18)</f>
        <v>72</v>
      </c>
      <c r="E19" s="14">
        <f>SUM(E4:E18)</f>
        <v>226</v>
      </c>
      <c r="F19" s="19">
        <f>SUM(F4:F18)</f>
        <v>0.99999999999999989</v>
      </c>
      <c r="G19" s="28"/>
    </row>
    <row r="20" spans="1:7" ht="15" customHeight="1" x14ac:dyDescent="0.2">
      <c r="A20" s="12" t="s">
        <v>25</v>
      </c>
      <c r="B20" s="15">
        <f>MAX(B4:B18)</f>
        <v>14</v>
      </c>
      <c r="C20" s="15">
        <f>MAX(C4:C18)</f>
        <v>15</v>
      </c>
      <c r="D20" s="15">
        <f>MAX(D4:D18)</f>
        <v>13</v>
      </c>
      <c r="E20" s="15">
        <f>MAX(E4:E18)</f>
        <v>37</v>
      </c>
      <c r="F20" s="17">
        <f>MAX(F4:F18)</f>
        <v>0.16371681415929204</v>
      </c>
      <c r="G20" s="29"/>
    </row>
    <row r="21" spans="1:7" ht="15" customHeight="1" x14ac:dyDescent="0.2">
      <c r="A21" s="13" t="s">
        <v>26</v>
      </c>
      <c r="B21" s="16">
        <f>MIN(B4:B18)</f>
        <v>1</v>
      </c>
      <c r="C21" s="16">
        <f>MIN(C4:C18)</f>
        <v>0</v>
      </c>
      <c r="D21" s="16">
        <f>MIN(D4:D18)</f>
        <v>0</v>
      </c>
      <c r="E21" s="16">
        <f>MIN(E4:E18)</f>
        <v>3</v>
      </c>
      <c r="F21" s="18">
        <f>MIN(F4:F19)</f>
        <v>1.3274336283185841E-2</v>
      </c>
      <c r="G21" s="30"/>
    </row>
  </sheetData>
  <mergeCells count="3">
    <mergeCell ref="A1:G1"/>
    <mergeCell ref="A2:G2"/>
    <mergeCell ref="G19:G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46" sqref="R46"/>
    </sheetView>
  </sheetViews>
  <sheetFormatPr baseColWidth="10" defaultRowHeight="12.75" x14ac:dyDescent="0.2"/>
  <sheetData/>
  <pageMargins left="0.7" right="0.7" top="0.75" bottom="0.75" header="0.3" footer="0.3"/>
  <pageSetup paperSize="9" orientation="landscape" r:id="rId1"/>
  <headerFooter>
    <oddFooter>&amp;LVANCOUVER 2010 Graph Médailles&amp;REdité le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9" zoomScaleNormal="100" workbookViewId="0">
      <selection activeCell="M26" sqref="M26"/>
    </sheetView>
  </sheetViews>
  <sheetFormatPr baseColWidth="10" defaultRowHeight="12.75" x14ac:dyDescent="0.2"/>
  <cols>
    <col min="1" max="1" width="20.7109375" customWidth="1"/>
    <col min="5" max="5" width="11.42578125" style="1"/>
    <col min="7" max="7" width="11.42578125" style="1"/>
  </cols>
  <sheetData>
    <row r="1" spans="1:7" ht="32.25" customHeight="1" x14ac:dyDescent="0.25">
      <c r="A1" s="22" t="s">
        <v>0</v>
      </c>
      <c r="B1" s="23"/>
      <c r="C1" s="23"/>
      <c r="D1" s="23"/>
      <c r="E1" s="23"/>
      <c r="F1" s="23"/>
      <c r="G1" s="24"/>
    </row>
    <row r="2" spans="1:7" ht="21" customHeight="1" x14ac:dyDescent="0.25">
      <c r="A2" s="25" t="s">
        <v>1</v>
      </c>
      <c r="B2" s="26"/>
      <c r="C2" s="26"/>
      <c r="D2" s="26"/>
      <c r="E2" s="26"/>
      <c r="F2" s="26"/>
      <c r="G2" s="27"/>
    </row>
    <row r="3" spans="1:7" ht="78.75" customHeight="1" x14ac:dyDescent="0.2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1" t="s">
        <v>7</v>
      </c>
      <c r="G3" s="20" t="s">
        <v>8</v>
      </c>
    </row>
    <row r="4" spans="1:7" ht="15" customHeight="1" x14ac:dyDescent="0.2">
      <c r="A4" s="2" t="s">
        <v>9</v>
      </c>
      <c r="B4" s="3"/>
      <c r="C4" s="3"/>
      <c r="D4" s="3"/>
      <c r="E4" s="3"/>
      <c r="F4" s="4"/>
      <c r="G4" s="3"/>
    </row>
    <row r="5" spans="1:7" ht="15" customHeight="1" x14ac:dyDescent="0.2">
      <c r="A5" s="5" t="s">
        <v>10</v>
      </c>
      <c r="B5" s="6"/>
      <c r="C5" s="6"/>
      <c r="D5" s="6"/>
      <c r="E5" s="6"/>
      <c r="F5" s="7"/>
      <c r="G5" s="6"/>
    </row>
    <row r="6" spans="1:7" ht="15" customHeight="1" x14ac:dyDescent="0.2">
      <c r="A6" s="5" t="s">
        <v>11</v>
      </c>
      <c r="B6" s="6"/>
      <c r="C6" s="6"/>
      <c r="D6" s="6"/>
      <c r="E6" s="6"/>
      <c r="F6" s="7"/>
      <c r="G6" s="6"/>
    </row>
    <row r="7" spans="1:7" ht="15" customHeight="1" x14ac:dyDescent="0.2">
      <c r="A7" s="5" t="s">
        <v>12</v>
      </c>
      <c r="B7" s="6"/>
      <c r="C7" s="6"/>
      <c r="D7" s="6"/>
      <c r="E7" s="6"/>
      <c r="F7" s="7"/>
      <c r="G7" s="6"/>
    </row>
    <row r="8" spans="1:7" ht="15" customHeight="1" x14ac:dyDescent="0.2">
      <c r="A8" s="5" t="s">
        <v>13</v>
      </c>
      <c r="B8" s="6"/>
      <c r="C8" s="6"/>
      <c r="D8" s="6"/>
      <c r="E8" s="6"/>
      <c r="F8" s="7"/>
      <c r="G8" s="6"/>
    </row>
    <row r="9" spans="1:7" ht="15" customHeight="1" x14ac:dyDescent="0.2">
      <c r="A9" s="5" t="s">
        <v>14</v>
      </c>
      <c r="B9" s="6"/>
      <c r="C9" s="6"/>
      <c r="D9" s="6"/>
      <c r="E9" s="6"/>
      <c r="F9" s="7"/>
      <c r="G9" s="6"/>
    </row>
    <row r="10" spans="1:7" ht="15" customHeight="1" x14ac:dyDescent="0.2">
      <c r="A10" s="5" t="s">
        <v>15</v>
      </c>
      <c r="B10" s="6"/>
      <c r="C10" s="6"/>
      <c r="D10" s="6"/>
      <c r="E10" s="6"/>
      <c r="F10" s="7"/>
      <c r="G10" s="6"/>
    </row>
    <row r="11" spans="1:7" ht="15" customHeight="1" x14ac:dyDescent="0.2">
      <c r="A11" s="5" t="s">
        <v>16</v>
      </c>
      <c r="B11" s="6"/>
      <c r="C11" s="6"/>
      <c r="D11" s="6"/>
      <c r="E11" s="6"/>
      <c r="F11" s="7"/>
      <c r="G11" s="6"/>
    </row>
    <row r="12" spans="1:7" ht="15" customHeight="1" x14ac:dyDescent="0.2">
      <c r="A12" s="5" t="s">
        <v>17</v>
      </c>
      <c r="B12" s="6"/>
      <c r="C12" s="6"/>
      <c r="D12" s="6"/>
      <c r="E12" s="6"/>
      <c r="F12" s="7"/>
      <c r="G12" s="6"/>
    </row>
    <row r="13" spans="1:7" ht="15" customHeight="1" x14ac:dyDescent="0.2">
      <c r="A13" s="5" t="s">
        <v>18</v>
      </c>
      <c r="B13" s="6"/>
      <c r="C13" s="6"/>
      <c r="D13" s="6"/>
      <c r="E13" s="6"/>
      <c r="F13" s="7"/>
      <c r="G13" s="6"/>
    </row>
    <row r="14" spans="1:7" ht="15" customHeight="1" x14ac:dyDescent="0.2">
      <c r="A14" s="5" t="s">
        <v>19</v>
      </c>
      <c r="B14" s="6"/>
      <c r="C14" s="6"/>
      <c r="D14" s="6"/>
      <c r="E14" s="6"/>
      <c r="F14" s="7"/>
      <c r="G14" s="6"/>
    </row>
    <row r="15" spans="1:7" ht="15" customHeight="1" x14ac:dyDescent="0.2">
      <c r="A15" s="5" t="s">
        <v>20</v>
      </c>
      <c r="B15" s="6"/>
      <c r="C15" s="6"/>
      <c r="D15" s="6"/>
      <c r="E15" s="6"/>
      <c r="F15" s="7"/>
      <c r="G15" s="6"/>
    </row>
    <row r="16" spans="1:7" ht="15" customHeight="1" x14ac:dyDescent="0.2">
      <c r="A16" s="5" t="s">
        <v>21</v>
      </c>
      <c r="B16" s="6"/>
      <c r="C16" s="6"/>
      <c r="D16" s="6"/>
      <c r="E16" s="6"/>
      <c r="F16" s="7"/>
      <c r="G16" s="6"/>
    </row>
    <row r="17" spans="1:7" ht="15" customHeight="1" x14ac:dyDescent="0.2">
      <c r="A17" s="5" t="s">
        <v>22</v>
      </c>
      <c r="B17" s="6"/>
      <c r="C17" s="6"/>
      <c r="D17" s="6"/>
      <c r="E17" s="6"/>
      <c r="F17" s="7"/>
      <c r="G17" s="6"/>
    </row>
    <row r="18" spans="1:7" ht="15" customHeight="1" x14ac:dyDescent="0.2">
      <c r="A18" s="8" t="s">
        <v>23</v>
      </c>
      <c r="B18" s="9"/>
      <c r="C18" s="9"/>
      <c r="D18" s="9"/>
      <c r="E18" s="9"/>
      <c r="F18" s="10"/>
      <c r="G18" s="9"/>
    </row>
    <row r="19" spans="1:7" ht="15" customHeight="1" x14ac:dyDescent="0.2">
      <c r="A19" s="11" t="s">
        <v>24</v>
      </c>
      <c r="B19" s="14"/>
      <c r="C19" s="14"/>
      <c r="D19" s="14"/>
      <c r="E19" s="14"/>
      <c r="F19" s="19"/>
      <c r="G19" s="28"/>
    </row>
    <row r="20" spans="1:7" ht="15" customHeight="1" x14ac:dyDescent="0.2">
      <c r="A20" s="12" t="s">
        <v>25</v>
      </c>
      <c r="B20" s="15"/>
      <c r="C20" s="15"/>
      <c r="D20" s="15"/>
      <c r="E20" s="15"/>
      <c r="F20" s="17"/>
      <c r="G20" s="29"/>
    </row>
    <row r="21" spans="1:7" ht="15" customHeight="1" x14ac:dyDescent="0.2">
      <c r="A21" s="13" t="s">
        <v>26</v>
      </c>
      <c r="B21" s="16"/>
      <c r="C21" s="16"/>
      <c r="D21" s="16"/>
      <c r="E21" s="16"/>
      <c r="F21" s="18"/>
      <c r="G21" s="30"/>
    </row>
  </sheetData>
  <mergeCells count="3">
    <mergeCell ref="A1:G1"/>
    <mergeCell ref="A2:G2"/>
    <mergeCell ref="G19:G21"/>
  </mergeCells>
  <pageMargins left="0.25" right="0.25" top="0.75" bottom="0.75" header="0.3" footer="0.3"/>
  <pageSetup paperSize="9" orientation="portrait" r:id="rId1"/>
  <headerFooter>
    <oddFooter>&amp;LVANCOUVER 2010&amp;REdité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Résultat</vt:lpstr>
      <vt:lpstr>Graphique</vt:lpstr>
      <vt:lpstr>Medailles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stagiaire03</dc:creator>
  <cp:lastModifiedBy>Dell-Form-1</cp:lastModifiedBy>
  <cp:lastPrinted>2011-05-27T06:56:13Z</cp:lastPrinted>
  <dcterms:created xsi:type="dcterms:W3CDTF">2011-05-19T05:59:33Z</dcterms:created>
  <dcterms:modified xsi:type="dcterms:W3CDTF">2020-12-09T17:13:24Z</dcterms:modified>
</cp:coreProperties>
</file>